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ank\Wertpapierhandel\Belegschaftsaktienprogramme\AURUBIS\aktienkauf 2022\"/>
    </mc:Choice>
  </mc:AlternateContent>
  <xr:revisionPtr revIDLastSave="0" documentId="13_ncr:1_{11FB59F3-214A-4408-B99D-6E6E21AE51C9}" xr6:coauthVersionLast="47" xr6:coauthVersionMax="47" xr10:uidLastSave="{00000000-0000-0000-0000-000000000000}"/>
  <bookViews>
    <workbookView xWindow="3070" yWindow="2550" windowWidth="15940" windowHeight="7610" xr2:uid="{00000000-000D-0000-FFFF-FFFF00000000}"/>
  </bookViews>
  <sheets>
    <sheet name="08.11.21" sheetId="1" r:id="rId1"/>
    <sheet name="09.11.21" sheetId="2" r:id="rId2"/>
    <sheet name="10.11.21" sheetId="3" r:id="rId3"/>
    <sheet name="11.11.21" sheetId="4" r:id="rId4"/>
    <sheet name="Wochenübersich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0" i="1" s="1"/>
  <c r="D20" i="1" s="1"/>
  <c r="C32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2" i="2" s="1"/>
  <c r="D32" i="2" s="1"/>
  <c r="C26" i="3" l="1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6" i="3" s="1"/>
  <c r="D26" i="3" s="1"/>
  <c r="C22" i="4" l="1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2" i="4" s="1"/>
  <c r="D22" i="4" s="1"/>
  <c r="B9" i="6" l="1"/>
  <c r="D6" i="6"/>
  <c r="D5" i="6"/>
  <c r="D4" i="6"/>
  <c r="D3" i="6"/>
  <c r="D9" i="6" l="1"/>
  <c r="C9" i="6" s="1"/>
</calcChain>
</file>

<file path=xl/sharedStrings.xml><?xml version="1.0" encoding="utf-8"?>
<sst xmlns="http://schemas.openxmlformats.org/spreadsheetml/2006/main" count="293" uniqueCount="50">
  <si>
    <t>Stückzahl</t>
  </si>
  <si>
    <t>WKN</t>
  </si>
  <si>
    <t>Aktie</t>
  </si>
  <si>
    <t>Preis</t>
  </si>
  <si>
    <t>Handelsplatz</t>
  </si>
  <si>
    <t>Aurubis</t>
  </si>
  <si>
    <t>Xetra</t>
  </si>
  <si>
    <t>Ausführungszeit</t>
  </si>
  <si>
    <t>Gegenwert</t>
  </si>
  <si>
    <t>Ordernummer</t>
  </si>
  <si>
    <t>Schlusstag</t>
  </si>
  <si>
    <t>Valuta</t>
  </si>
  <si>
    <t>Datum</t>
  </si>
  <si>
    <t>Durchschnitt</t>
  </si>
  <si>
    <t>Kaufpreis</t>
  </si>
  <si>
    <t>Währung</t>
  </si>
  <si>
    <t>Börsenplatz</t>
  </si>
  <si>
    <t>EUR</t>
  </si>
  <si>
    <t>190960/45.00</t>
  </si>
  <si>
    <t>185006/88.01</t>
  </si>
  <si>
    <t>185423/86.01</t>
  </si>
  <si>
    <t>185522/02.01</t>
  </si>
  <si>
    <t>185746/36.01</t>
  </si>
  <si>
    <t>185891/56.01</t>
  </si>
  <si>
    <t>186036/02.01</t>
  </si>
  <si>
    <t>186144/57.01</t>
  </si>
  <si>
    <t>182685/32.01</t>
  </si>
  <si>
    <t>182488/87.01</t>
  </si>
  <si>
    <t>188779/75.01</t>
  </si>
  <si>
    <t>183175/93.01</t>
  </si>
  <si>
    <t>183149/92.01</t>
  </si>
  <si>
    <t>183467/42.01</t>
  </si>
  <si>
    <t>183409/08.00</t>
  </si>
  <si>
    <t>181060/13.01</t>
  </si>
  <si>
    <t>180724/82.01</t>
  </si>
  <si>
    <t>180860/77.01</t>
  </si>
  <si>
    <t>181079/68.01</t>
  </si>
  <si>
    <t>187178/25.01</t>
  </si>
  <si>
    <t>181255/48.01</t>
  </si>
  <si>
    <t>181258/07.00</t>
  </si>
  <si>
    <t>187534/35.01</t>
  </si>
  <si>
    <t>181760/56.01</t>
  </si>
  <si>
    <t>179008/02.00</t>
  </si>
  <si>
    <t>179059/63.01</t>
  </si>
  <si>
    <t>179093/23.01</t>
  </si>
  <si>
    <t>179143/03.00</t>
  </si>
  <si>
    <t>179239/62.01</t>
  </si>
  <si>
    <t>179194/77.01</t>
  </si>
  <si>
    <t>179262/27.00</t>
  </si>
  <si>
    <t>179681/96.00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</si>
</sst>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64" fontId="0" fillId="0" borderId="0" xfId="0" applyNumberFormat="1"/>
    <xf numFmtId="21" fontId="0" fillId="0" borderId="0" xfId="0" applyNumberFormat="1"/>
    <xf numFmtId="46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C4" sqref="C4"/>
    </sheetView>
  </sheetViews>
  <sheetFormatPr baseColWidth="10" defaultRowHeight="14.5" x14ac:dyDescent="0.35"/>
  <cols>
    <col min="5" max="5" width="15.453125" bestFit="1" customWidth="1"/>
    <col min="6" max="7" width="12.453125" bestFit="1" customWidth="1"/>
    <col min="8" max="8" width="12.90625" bestFit="1" customWidth="1"/>
  </cols>
  <sheetData>
    <row r="1" spans="1:10" x14ac:dyDescent="0.35">
      <c r="A1" s="1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1" t="s">
        <v>4</v>
      </c>
      <c r="H1" s="1" t="s">
        <v>9</v>
      </c>
      <c r="I1" s="1" t="s">
        <v>10</v>
      </c>
      <c r="J1" s="1" t="s">
        <v>11</v>
      </c>
    </row>
    <row r="3" spans="1:10" x14ac:dyDescent="0.35">
      <c r="A3">
        <v>676650</v>
      </c>
      <c r="B3" t="s">
        <v>5</v>
      </c>
      <c r="C3">
        <v>700</v>
      </c>
      <c r="D3" s="2">
        <v>67.78</v>
      </c>
      <c r="E3" s="3">
        <v>0.40800925925925924</v>
      </c>
      <c r="F3" s="2">
        <f>C3*D3</f>
        <v>47446</v>
      </c>
      <c r="G3" t="s">
        <v>6</v>
      </c>
      <c r="H3" t="s">
        <v>42</v>
      </c>
      <c r="I3" s="5">
        <v>44873</v>
      </c>
      <c r="J3" s="5">
        <v>44875</v>
      </c>
    </row>
    <row r="4" spans="1:10" x14ac:dyDescent="0.35">
      <c r="A4">
        <v>676650</v>
      </c>
      <c r="B4" t="s">
        <v>5</v>
      </c>
      <c r="C4">
        <v>219</v>
      </c>
      <c r="D4" s="2">
        <v>67.680000000000007</v>
      </c>
      <c r="E4" s="3">
        <v>0.4104976851851852</v>
      </c>
      <c r="F4" s="2">
        <f t="shared" ref="F4:F17" si="0">C4*D4</f>
        <v>14821.920000000002</v>
      </c>
      <c r="G4" t="s">
        <v>6</v>
      </c>
      <c r="H4" t="s">
        <v>43</v>
      </c>
      <c r="I4" s="5">
        <v>44873</v>
      </c>
      <c r="J4" s="5">
        <v>44875</v>
      </c>
    </row>
    <row r="5" spans="1:10" x14ac:dyDescent="0.35">
      <c r="A5">
        <v>676650</v>
      </c>
      <c r="B5" t="s">
        <v>5</v>
      </c>
      <c r="C5">
        <v>43</v>
      </c>
      <c r="D5" s="2">
        <v>67.680000000000007</v>
      </c>
      <c r="E5" s="3">
        <v>0.4107986111111111</v>
      </c>
      <c r="F5" s="2">
        <f t="shared" si="0"/>
        <v>2910.2400000000002</v>
      </c>
      <c r="G5" t="s">
        <v>6</v>
      </c>
      <c r="H5" t="s">
        <v>43</v>
      </c>
      <c r="I5" s="5">
        <v>44873</v>
      </c>
      <c r="J5" s="5">
        <v>44875</v>
      </c>
    </row>
    <row r="6" spans="1:10" x14ac:dyDescent="0.35">
      <c r="A6">
        <v>676650</v>
      </c>
      <c r="B6" t="s">
        <v>5</v>
      </c>
      <c r="C6">
        <v>738</v>
      </c>
      <c r="D6" s="2">
        <v>67.680000000000007</v>
      </c>
      <c r="E6" s="3">
        <v>0.4107986111111111</v>
      </c>
      <c r="F6" s="2">
        <f t="shared" si="0"/>
        <v>49947.840000000004</v>
      </c>
      <c r="G6" t="s">
        <v>6</v>
      </c>
      <c r="H6" t="s">
        <v>43</v>
      </c>
      <c r="I6" s="5">
        <v>44873</v>
      </c>
      <c r="J6" s="5">
        <v>44875</v>
      </c>
    </row>
    <row r="7" spans="1:10" x14ac:dyDescent="0.35">
      <c r="A7">
        <v>676650</v>
      </c>
      <c r="B7" t="s">
        <v>5</v>
      </c>
      <c r="C7">
        <v>311</v>
      </c>
      <c r="D7" s="2">
        <v>67.38</v>
      </c>
      <c r="E7" s="3">
        <v>0.41375000000000001</v>
      </c>
      <c r="F7" s="2">
        <f t="shared" si="0"/>
        <v>20955.18</v>
      </c>
      <c r="G7" t="s">
        <v>6</v>
      </c>
      <c r="H7" t="s">
        <v>44</v>
      </c>
      <c r="I7" s="5">
        <v>44873</v>
      </c>
      <c r="J7" s="5">
        <v>44875</v>
      </c>
    </row>
    <row r="8" spans="1:10" x14ac:dyDescent="0.35">
      <c r="A8">
        <v>676650</v>
      </c>
      <c r="B8" t="s">
        <v>5</v>
      </c>
      <c r="C8">
        <v>689</v>
      </c>
      <c r="D8" s="2">
        <v>67.38</v>
      </c>
      <c r="E8" s="3">
        <v>0.41375000000000001</v>
      </c>
      <c r="F8" s="2">
        <f t="shared" si="0"/>
        <v>46424.82</v>
      </c>
      <c r="G8" t="s">
        <v>6</v>
      </c>
      <c r="H8" t="s">
        <v>44</v>
      </c>
      <c r="I8" s="5">
        <v>44873</v>
      </c>
      <c r="J8" s="5">
        <v>44875</v>
      </c>
    </row>
    <row r="9" spans="1:10" x14ac:dyDescent="0.35">
      <c r="A9">
        <v>676650</v>
      </c>
      <c r="B9" t="s">
        <v>5</v>
      </c>
      <c r="C9">
        <v>500</v>
      </c>
      <c r="D9" s="2">
        <v>67.8</v>
      </c>
      <c r="E9" s="3">
        <v>0.46393518518518517</v>
      </c>
      <c r="F9" s="2">
        <f t="shared" si="0"/>
        <v>33900</v>
      </c>
      <c r="G9" t="s">
        <v>6</v>
      </c>
      <c r="H9" t="s">
        <v>45</v>
      </c>
      <c r="I9" s="5">
        <v>44873</v>
      </c>
      <c r="J9" s="5">
        <v>44875</v>
      </c>
    </row>
    <row r="10" spans="1:10" x14ac:dyDescent="0.35">
      <c r="A10">
        <v>676650</v>
      </c>
      <c r="B10" t="s">
        <v>5</v>
      </c>
      <c r="C10">
        <v>80</v>
      </c>
      <c r="D10" s="2">
        <v>67.86</v>
      </c>
      <c r="E10" s="3">
        <v>0.49770833333333336</v>
      </c>
      <c r="F10" s="2">
        <f t="shared" si="0"/>
        <v>5428.8</v>
      </c>
      <c r="G10" t="s">
        <v>6</v>
      </c>
      <c r="H10" t="s">
        <v>46</v>
      </c>
      <c r="I10" s="5">
        <v>44873</v>
      </c>
      <c r="J10" s="5">
        <v>44875</v>
      </c>
    </row>
    <row r="11" spans="1:10" x14ac:dyDescent="0.35">
      <c r="A11">
        <v>676650</v>
      </c>
      <c r="B11" t="s">
        <v>5</v>
      </c>
      <c r="C11">
        <v>252</v>
      </c>
      <c r="D11" s="2">
        <v>67.94</v>
      </c>
      <c r="E11" s="3">
        <v>0.52435185185185185</v>
      </c>
      <c r="F11" s="2">
        <f t="shared" si="0"/>
        <v>17120.88</v>
      </c>
      <c r="G11" t="s">
        <v>6</v>
      </c>
      <c r="H11" t="s">
        <v>46</v>
      </c>
      <c r="I11" s="5">
        <v>44873</v>
      </c>
      <c r="J11" s="5">
        <v>44875</v>
      </c>
    </row>
    <row r="12" spans="1:10" x14ac:dyDescent="0.35">
      <c r="A12">
        <v>676650</v>
      </c>
      <c r="B12" t="s">
        <v>5</v>
      </c>
      <c r="C12">
        <v>162</v>
      </c>
      <c r="D12" s="2">
        <v>67.94</v>
      </c>
      <c r="E12" s="3">
        <v>0.54146990740740741</v>
      </c>
      <c r="F12" s="2">
        <f t="shared" si="0"/>
        <v>11006.279999999999</v>
      </c>
      <c r="G12" t="s">
        <v>6</v>
      </c>
      <c r="H12" t="s">
        <v>46</v>
      </c>
      <c r="I12" s="5">
        <v>44873</v>
      </c>
      <c r="J12" s="5">
        <v>44875</v>
      </c>
    </row>
    <row r="13" spans="1:10" x14ac:dyDescent="0.35">
      <c r="A13">
        <v>676650</v>
      </c>
      <c r="B13" t="s">
        <v>5</v>
      </c>
      <c r="C13">
        <v>6</v>
      </c>
      <c r="D13" s="2">
        <v>67.94</v>
      </c>
      <c r="E13" s="3">
        <v>0.54146990740740741</v>
      </c>
      <c r="F13" s="2">
        <f t="shared" si="0"/>
        <v>407.64</v>
      </c>
      <c r="G13" t="s">
        <v>6</v>
      </c>
      <c r="H13" t="s">
        <v>46</v>
      </c>
      <c r="I13" s="5">
        <v>44873</v>
      </c>
      <c r="J13" s="5">
        <v>44875</v>
      </c>
    </row>
    <row r="14" spans="1:10" x14ac:dyDescent="0.35">
      <c r="A14">
        <v>676650</v>
      </c>
      <c r="B14" t="s">
        <v>5</v>
      </c>
      <c r="C14">
        <v>10</v>
      </c>
      <c r="D14" s="2">
        <v>68.94</v>
      </c>
      <c r="E14" s="3">
        <v>0.63894675925925926</v>
      </c>
      <c r="F14" s="2">
        <f t="shared" si="0"/>
        <v>689.4</v>
      </c>
      <c r="G14" t="s">
        <v>6</v>
      </c>
      <c r="H14" t="s">
        <v>47</v>
      </c>
      <c r="I14" s="5">
        <v>44873</v>
      </c>
      <c r="J14" s="5">
        <v>44875</v>
      </c>
    </row>
    <row r="15" spans="1:10" x14ac:dyDescent="0.35">
      <c r="A15">
        <v>676650</v>
      </c>
      <c r="B15" t="s">
        <v>5</v>
      </c>
      <c r="C15">
        <v>990</v>
      </c>
      <c r="D15" s="2">
        <v>68.94</v>
      </c>
      <c r="E15" s="3">
        <v>0.63894675925925926</v>
      </c>
      <c r="F15" s="2">
        <f t="shared" si="0"/>
        <v>68250.599999999991</v>
      </c>
      <c r="G15" t="s">
        <v>6</v>
      </c>
      <c r="H15" t="s">
        <v>47</v>
      </c>
      <c r="I15" s="5">
        <v>44873</v>
      </c>
      <c r="J15" s="5">
        <v>44875</v>
      </c>
    </row>
    <row r="16" spans="1:10" x14ac:dyDescent="0.35">
      <c r="A16">
        <v>676650</v>
      </c>
      <c r="B16" t="s">
        <v>5</v>
      </c>
      <c r="C16">
        <v>500</v>
      </c>
      <c r="D16" s="2">
        <v>69.06</v>
      </c>
      <c r="E16" s="3">
        <v>0.65203703703703708</v>
      </c>
      <c r="F16" s="2">
        <f t="shared" si="0"/>
        <v>34530</v>
      </c>
      <c r="G16" t="s">
        <v>6</v>
      </c>
      <c r="H16" t="s">
        <v>48</v>
      </c>
      <c r="I16" s="5">
        <v>44873</v>
      </c>
      <c r="J16" s="5">
        <v>44875</v>
      </c>
    </row>
    <row r="17" spans="1:10" x14ac:dyDescent="0.35">
      <c r="A17">
        <v>676650</v>
      </c>
      <c r="B17" t="s">
        <v>5</v>
      </c>
      <c r="C17">
        <v>800</v>
      </c>
      <c r="D17" s="2">
        <v>68.94</v>
      </c>
      <c r="E17" s="3">
        <v>0.6576157407407407</v>
      </c>
      <c r="F17" s="2">
        <f t="shared" si="0"/>
        <v>55152</v>
      </c>
      <c r="G17" t="s">
        <v>6</v>
      </c>
      <c r="H17" t="s">
        <v>49</v>
      </c>
      <c r="I17" s="5">
        <v>44873</v>
      </c>
      <c r="J17" s="5">
        <v>44875</v>
      </c>
    </row>
    <row r="18" spans="1:10" x14ac:dyDescent="0.35">
      <c r="I18" s="5"/>
      <c r="J18" s="5"/>
    </row>
    <row r="20" spans="1:10" x14ac:dyDescent="0.35">
      <c r="C20">
        <f>SUM(C3:C17)</f>
        <v>6000</v>
      </c>
      <c r="D20" s="6">
        <f>F20/C20</f>
        <v>68.165266666666668</v>
      </c>
      <c r="E20" s="4"/>
      <c r="F20" s="2">
        <f>SUM(F3:F17)</f>
        <v>408991.6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A08D8-73D0-45A7-B8D3-89BA29E1D66A}">
  <dimension ref="A1:J32"/>
  <sheetViews>
    <sheetView workbookViewId="0">
      <selection sqref="A1:XFD1048576"/>
    </sheetView>
  </sheetViews>
  <sheetFormatPr baseColWidth="10" defaultRowHeight="14.5" x14ac:dyDescent="0.35"/>
  <cols>
    <col min="5" max="5" width="15.453125" bestFit="1" customWidth="1"/>
    <col min="6" max="7" width="12.453125" bestFit="1" customWidth="1"/>
    <col min="8" max="8" width="12.90625" bestFit="1" customWidth="1"/>
  </cols>
  <sheetData>
    <row r="1" spans="1:10" x14ac:dyDescent="0.35">
      <c r="A1" s="1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1" t="s">
        <v>4</v>
      </c>
      <c r="H1" s="1" t="s">
        <v>9</v>
      </c>
      <c r="I1" s="1" t="s">
        <v>10</v>
      </c>
      <c r="J1" s="1" t="s">
        <v>11</v>
      </c>
    </row>
    <row r="3" spans="1:10" x14ac:dyDescent="0.35">
      <c r="A3">
        <v>676650</v>
      </c>
      <c r="B3" t="s">
        <v>5</v>
      </c>
      <c r="C3">
        <v>416</v>
      </c>
      <c r="D3" s="2">
        <v>70.02</v>
      </c>
      <c r="E3" s="3">
        <v>0.39721064814814816</v>
      </c>
      <c r="F3" s="2">
        <f>C3*D3</f>
        <v>29128.32</v>
      </c>
      <c r="G3" t="s">
        <v>6</v>
      </c>
      <c r="H3">
        <v>1865800501</v>
      </c>
      <c r="I3" s="5">
        <v>44874</v>
      </c>
      <c r="J3" s="5">
        <v>44876</v>
      </c>
    </row>
    <row r="4" spans="1:10" x14ac:dyDescent="0.35">
      <c r="A4">
        <v>676650</v>
      </c>
      <c r="B4" t="s">
        <v>5</v>
      </c>
      <c r="C4">
        <v>84</v>
      </c>
      <c r="D4" s="2">
        <v>70.02</v>
      </c>
      <c r="E4" s="3">
        <v>0.39721064814814816</v>
      </c>
      <c r="F4" s="2">
        <f t="shared" ref="F4:F30" si="0">C4*D4</f>
        <v>5881.6799999999994</v>
      </c>
      <c r="G4" t="s">
        <v>6</v>
      </c>
      <c r="H4">
        <v>1865800501</v>
      </c>
      <c r="I4" s="5">
        <v>44874</v>
      </c>
      <c r="J4" s="5">
        <v>44876</v>
      </c>
    </row>
    <row r="5" spans="1:10" x14ac:dyDescent="0.35">
      <c r="A5">
        <v>676650</v>
      </c>
      <c r="B5" t="s">
        <v>5</v>
      </c>
      <c r="C5">
        <v>50</v>
      </c>
      <c r="D5" s="2">
        <v>70.459999999999994</v>
      </c>
      <c r="E5" s="3">
        <v>0.40797453703703707</v>
      </c>
      <c r="F5" s="2">
        <f t="shared" si="0"/>
        <v>3522.9999999999995</v>
      </c>
      <c r="G5" t="s">
        <v>6</v>
      </c>
      <c r="H5" t="s">
        <v>33</v>
      </c>
      <c r="I5" s="5">
        <v>44874</v>
      </c>
      <c r="J5" s="5">
        <v>44876</v>
      </c>
    </row>
    <row r="6" spans="1:10" x14ac:dyDescent="0.35">
      <c r="A6">
        <v>676650</v>
      </c>
      <c r="B6" t="s">
        <v>5</v>
      </c>
      <c r="C6">
        <v>12</v>
      </c>
      <c r="D6" s="2">
        <v>70.459999999999994</v>
      </c>
      <c r="E6" s="3">
        <v>0.40797453703703707</v>
      </c>
      <c r="F6" s="2">
        <f t="shared" si="0"/>
        <v>845.52</v>
      </c>
      <c r="G6" t="s">
        <v>6</v>
      </c>
      <c r="H6" t="s">
        <v>33</v>
      </c>
      <c r="I6" s="5">
        <v>44874</v>
      </c>
      <c r="J6" s="5">
        <v>44876</v>
      </c>
    </row>
    <row r="7" spans="1:10" x14ac:dyDescent="0.35">
      <c r="A7">
        <v>676650</v>
      </c>
      <c r="B7" t="s">
        <v>5</v>
      </c>
      <c r="C7">
        <v>251</v>
      </c>
      <c r="D7" s="2">
        <v>70.459999999999994</v>
      </c>
      <c r="E7" s="3">
        <v>0.40797453703703707</v>
      </c>
      <c r="F7" s="2">
        <f t="shared" si="0"/>
        <v>17685.46</v>
      </c>
      <c r="G7" t="s">
        <v>6</v>
      </c>
      <c r="H7" t="s">
        <v>33</v>
      </c>
      <c r="I7" s="5">
        <v>44874</v>
      </c>
      <c r="J7" s="5">
        <v>44876</v>
      </c>
    </row>
    <row r="8" spans="1:10" x14ac:dyDescent="0.35">
      <c r="A8">
        <v>676650</v>
      </c>
      <c r="B8" t="s">
        <v>5</v>
      </c>
      <c r="C8">
        <v>687</v>
      </c>
      <c r="D8" s="2">
        <v>70.459999999999994</v>
      </c>
      <c r="E8" s="3">
        <v>0.40797453703703707</v>
      </c>
      <c r="F8" s="2">
        <f t="shared" si="0"/>
        <v>48406.02</v>
      </c>
      <c r="G8" t="s">
        <v>6</v>
      </c>
      <c r="H8" t="s">
        <v>33</v>
      </c>
      <c r="I8" s="5">
        <v>44874</v>
      </c>
      <c r="J8" s="5">
        <v>44876</v>
      </c>
    </row>
    <row r="9" spans="1:10" x14ac:dyDescent="0.35">
      <c r="A9">
        <v>676650</v>
      </c>
      <c r="B9" t="s">
        <v>5</v>
      </c>
      <c r="C9">
        <v>174</v>
      </c>
      <c r="D9" s="2">
        <v>69.900000000000006</v>
      </c>
      <c r="E9" s="3">
        <v>0.43076388888888889</v>
      </c>
      <c r="F9" s="2">
        <f t="shared" si="0"/>
        <v>12162.6</v>
      </c>
      <c r="G9" t="s">
        <v>6</v>
      </c>
      <c r="H9" t="s">
        <v>34</v>
      </c>
      <c r="I9" s="5">
        <v>44874</v>
      </c>
      <c r="J9" s="5">
        <v>44876</v>
      </c>
    </row>
    <row r="10" spans="1:10" x14ac:dyDescent="0.35">
      <c r="A10">
        <v>676650</v>
      </c>
      <c r="B10" t="s">
        <v>5</v>
      </c>
      <c r="C10">
        <v>18</v>
      </c>
      <c r="D10" s="2">
        <v>69.900000000000006</v>
      </c>
      <c r="E10" s="3">
        <v>0.43076388888888889</v>
      </c>
      <c r="F10" s="2">
        <f t="shared" si="0"/>
        <v>1258.2</v>
      </c>
      <c r="G10" t="s">
        <v>6</v>
      </c>
      <c r="H10" t="s">
        <v>34</v>
      </c>
      <c r="I10" s="5">
        <v>44874</v>
      </c>
      <c r="J10" s="5">
        <v>44876</v>
      </c>
    </row>
    <row r="11" spans="1:10" x14ac:dyDescent="0.35">
      <c r="A11">
        <v>676650</v>
      </c>
      <c r="B11" t="s">
        <v>5</v>
      </c>
      <c r="C11">
        <v>8</v>
      </c>
      <c r="D11" s="2">
        <v>69.900000000000006</v>
      </c>
      <c r="E11" s="3">
        <v>0.43076388888888889</v>
      </c>
      <c r="F11" s="2">
        <f t="shared" si="0"/>
        <v>559.20000000000005</v>
      </c>
      <c r="G11" t="s">
        <v>6</v>
      </c>
      <c r="H11" t="s">
        <v>34</v>
      </c>
      <c r="I11" s="5">
        <v>44874</v>
      </c>
      <c r="J11" s="5">
        <v>44876</v>
      </c>
    </row>
    <row r="12" spans="1:10" x14ac:dyDescent="0.35">
      <c r="A12">
        <v>676650</v>
      </c>
      <c r="B12" t="s">
        <v>5</v>
      </c>
      <c r="C12">
        <v>800</v>
      </c>
      <c r="D12" s="2">
        <v>69.900000000000006</v>
      </c>
      <c r="E12" s="3">
        <v>0.43076388888888889</v>
      </c>
      <c r="F12" s="2">
        <f t="shared" si="0"/>
        <v>55920.000000000007</v>
      </c>
      <c r="G12" t="s">
        <v>6</v>
      </c>
      <c r="H12" t="s">
        <v>34</v>
      </c>
      <c r="I12" s="5">
        <v>44874</v>
      </c>
      <c r="J12" s="5">
        <v>44876</v>
      </c>
    </row>
    <row r="13" spans="1:10" x14ac:dyDescent="0.35">
      <c r="A13">
        <v>676650</v>
      </c>
      <c r="B13" t="s">
        <v>5</v>
      </c>
      <c r="C13">
        <v>402</v>
      </c>
      <c r="D13" s="2">
        <v>69.760000000000005</v>
      </c>
      <c r="E13" s="3">
        <v>0.44162037037037033</v>
      </c>
      <c r="F13" s="2">
        <f t="shared" si="0"/>
        <v>28043.52</v>
      </c>
      <c r="G13" t="s">
        <v>6</v>
      </c>
      <c r="H13" t="s">
        <v>35</v>
      </c>
      <c r="I13" s="5">
        <v>44874</v>
      </c>
      <c r="J13" s="5">
        <v>44876</v>
      </c>
    </row>
    <row r="14" spans="1:10" x14ac:dyDescent="0.35">
      <c r="A14">
        <v>676650</v>
      </c>
      <c r="B14" t="s">
        <v>5</v>
      </c>
      <c r="C14">
        <v>98</v>
      </c>
      <c r="D14" s="2">
        <v>69.760000000000005</v>
      </c>
      <c r="E14" s="3">
        <v>0.44162037037037033</v>
      </c>
      <c r="F14" s="2">
        <f t="shared" si="0"/>
        <v>6836.4800000000005</v>
      </c>
      <c r="G14" t="s">
        <v>6</v>
      </c>
      <c r="H14" t="s">
        <v>35</v>
      </c>
      <c r="I14" s="5">
        <v>44874</v>
      </c>
      <c r="J14" s="5">
        <v>44876</v>
      </c>
    </row>
    <row r="15" spans="1:10" x14ac:dyDescent="0.35">
      <c r="A15">
        <v>676650</v>
      </c>
      <c r="B15" t="s">
        <v>5</v>
      </c>
      <c r="C15">
        <v>193</v>
      </c>
      <c r="D15" s="2">
        <v>69.64</v>
      </c>
      <c r="E15" s="3">
        <v>0.49553240740740739</v>
      </c>
      <c r="F15" s="2">
        <f t="shared" si="0"/>
        <v>13440.52</v>
      </c>
      <c r="G15" t="s">
        <v>6</v>
      </c>
      <c r="H15" t="s">
        <v>36</v>
      </c>
      <c r="I15" s="5">
        <v>44874</v>
      </c>
      <c r="J15" s="5">
        <v>44876</v>
      </c>
    </row>
    <row r="16" spans="1:10" x14ac:dyDescent="0.35">
      <c r="A16">
        <v>676650</v>
      </c>
      <c r="B16" t="s">
        <v>5</v>
      </c>
      <c r="C16">
        <v>235</v>
      </c>
      <c r="D16" s="2">
        <v>69.64</v>
      </c>
      <c r="E16" s="3">
        <v>0.49553240740740739</v>
      </c>
      <c r="F16" s="2">
        <f t="shared" si="0"/>
        <v>16365.4</v>
      </c>
      <c r="G16" t="s">
        <v>6</v>
      </c>
      <c r="H16" t="s">
        <v>36</v>
      </c>
      <c r="I16" s="5">
        <v>44874</v>
      </c>
      <c r="J16" s="5">
        <v>44876</v>
      </c>
    </row>
    <row r="17" spans="1:10" x14ac:dyDescent="0.35">
      <c r="A17">
        <v>676650</v>
      </c>
      <c r="B17" t="s">
        <v>5</v>
      </c>
      <c r="C17">
        <v>72</v>
      </c>
      <c r="D17" s="2">
        <v>69.64</v>
      </c>
      <c r="E17" s="3">
        <v>0.49553240740740739</v>
      </c>
      <c r="F17" s="2">
        <f t="shared" si="0"/>
        <v>5014.08</v>
      </c>
      <c r="G17" t="s">
        <v>6</v>
      </c>
      <c r="H17" t="s">
        <v>36</v>
      </c>
      <c r="I17" s="5">
        <v>44874</v>
      </c>
      <c r="J17" s="5">
        <v>44876</v>
      </c>
    </row>
    <row r="18" spans="1:10" x14ac:dyDescent="0.35">
      <c r="A18">
        <v>676650</v>
      </c>
      <c r="B18" t="s">
        <v>5</v>
      </c>
      <c r="C18">
        <v>285</v>
      </c>
      <c r="D18" s="2">
        <v>69.84</v>
      </c>
      <c r="E18" s="3">
        <v>0.51799768518518519</v>
      </c>
      <c r="F18" s="2">
        <f t="shared" si="0"/>
        <v>19904.400000000001</v>
      </c>
      <c r="G18" t="s">
        <v>6</v>
      </c>
      <c r="H18" t="s">
        <v>37</v>
      </c>
      <c r="I18" s="5">
        <v>44874</v>
      </c>
      <c r="J18" s="5">
        <v>44876</v>
      </c>
    </row>
    <row r="19" spans="1:10" x14ac:dyDescent="0.35">
      <c r="A19">
        <v>676650</v>
      </c>
      <c r="B19" t="s">
        <v>5</v>
      </c>
      <c r="C19">
        <v>215</v>
      </c>
      <c r="D19" s="2">
        <v>69.84</v>
      </c>
      <c r="E19" s="3">
        <v>0.51799768518518519</v>
      </c>
      <c r="F19" s="2">
        <f t="shared" si="0"/>
        <v>15015.6</v>
      </c>
      <c r="G19" t="s">
        <v>6</v>
      </c>
      <c r="H19" t="s">
        <v>37</v>
      </c>
      <c r="I19" s="5">
        <v>44874</v>
      </c>
      <c r="J19" s="5">
        <v>44876</v>
      </c>
    </row>
    <row r="20" spans="1:10" x14ac:dyDescent="0.35">
      <c r="A20">
        <v>676650</v>
      </c>
      <c r="B20" t="s">
        <v>5</v>
      </c>
      <c r="C20">
        <v>363</v>
      </c>
      <c r="D20" s="2">
        <v>69.52</v>
      </c>
      <c r="E20" s="3">
        <v>0.53409722222222222</v>
      </c>
      <c r="F20" s="2">
        <f t="shared" si="0"/>
        <v>25235.759999999998</v>
      </c>
      <c r="G20" t="s">
        <v>6</v>
      </c>
      <c r="H20" t="s">
        <v>38</v>
      </c>
      <c r="I20" s="5">
        <v>44874</v>
      </c>
      <c r="J20" s="5">
        <v>44876</v>
      </c>
    </row>
    <row r="21" spans="1:10" x14ac:dyDescent="0.35">
      <c r="A21">
        <v>676650</v>
      </c>
      <c r="B21" t="s">
        <v>5</v>
      </c>
      <c r="C21">
        <v>1</v>
      </c>
      <c r="D21" s="2">
        <v>69.52</v>
      </c>
      <c r="E21" s="3">
        <v>0.53409722222222222</v>
      </c>
      <c r="F21" s="2">
        <f t="shared" si="0"/>
        <v>69.52</v>
      </c>
      <c r="G21" t="s">
        <v>6</v>
      </c>
      <c r="H21" t="s">
        <v>38</v>
      </c>
      <c r="I21" s="5">
        <v>44874</v>
      </c>
      <c r="J21" s="5">
        <v>44876</v>
      </c>
    </row>
    <row r="22" spans="1:10" x14ac:dyDescent="0.35">
      <c r="A22">
        <v>676650</v>
      </c>
      <c r="B22" t="s">
        <v>5</v>
      </c>
      <c r="C22">
        <v>50</v>
      </c>
      <c r="D22" s="2">
        <v>69.52</v>
      </c>
      <c r="E22" s="3">
        <v>0.53409722222222222</v>
      </c>
      <c r="F22" s="2">
        <f t="shared" si="0"/>
        <v>3476</v>
      </c>
      <c r="G22" t="s">
        <v>6</v>
      </c>
      <c r="H22" t="s">
        <v>38</v>
      </c>
      <c r="I22" s="5">
        <v>44874</v>
      </c>
      <c r="J22" s="5">
        <v>44876</v>
      </c>
    </row>
    <row r="23" spans="1:10" x14ac:dyDescent="0.35">
      <c r="A23">
        <v>676650</v>
      </c>
      <c r="B23" t="s">
        <v>5</v>
      </c>
      <c r="C23">
        <v>502</v>
      </c>
      <c r="D23" s="2">
        <v>69.52</v>
      </c>
      <c r="E23" s="3">
        <v>0.53409722222222222</v>
      </c>
      <c r="F23" s="2">
        <f t="shared" si="0"/>
        <v>34899.040000000001</v>
      </c>
      <c r="G23" t="s">
        <v>6</v>
      </c>
      <c r="H23" t="s">
        <v>38</v>
      </c>
      <c r="I23" s="5">
        <v>44874</v>
      </c>
      <c r="J23" s="5">
        <v>44876</v>
      </c>
    </row>
    <row r="24" spans="1:10" x14ac:dyDescent="0.35">
      <c r="A24">
        <v>676650</v>
      </c>
      <c r="B24" t="s">
        <v>5</v>
      </c>
      <c r="C24">
        <v>84</v>
      </c>
      <c r="D24" s="2">
        <v>69.52</v>
      </c>
      <c r="E24" s="3">
        <v>0.53409722222222222</v>
      </c>
      <c r="F24" s="2">
        <f t="shared" si="0"/>
        <v>5839.6799999999994</v>
      </c>
      <c r="G24" t="s">
        <v>6</v>
      </c>
      <c r="H24" t="s">
        <v>38</v>
      </c>
      <c r="I24" s="5">
        <v>44874</v>
      </c>
      <c r="J24" s="5">
        <v>44876</v>
      </c>
    </row>
    <row r="25" spans="1:10" x14ac:dyDescent="0.35">
      <c r="A25">
        <v>676650</v>
      </c>
      <c r="B25" t="s">
        <v>5</v>
      </c>
      <c r="C25">
        <v>500</v>
      </c>
      <c r="D25" s="2">
        <v>69.5</v>
      </c>
      <c r="E25" s="3">
        <v>0.5900347222222222</v>
      </c>
      <c r="F25" s="2">
        <f t="shared" si="0"/>
        <v>34750</v>
      </c>
      <c r="G25" t="s">
        <v>6</v>
      </c>
      <c r="H25" t="s">
        <v>39</v>
      </c>
      <c r="I25" s="5">
        <v>44874</v>
      </c>
      <c r="J25" s="5">
        <v>44876</v>
      </c>
    </row>
    <row r="26" spans="1:10" x14ac:dyDescent="0.35">
      <c r="A26">
        <v>676650</v>
      </c>
      <c r="B26" t="s">
        <v>5</v>
      </c>
      <c r="C26">
        <v>136</v>
      </c>
      <c r="D26" s="2">
        <v>70.239999999999995</v>
      </c>
      <c r="E26" s="3">
        <v>0.66215277777777781</v>
      </c>
      <c r="F26" s="2">
        <f t="shared" si="0"/>
        <v>9552.64</v>
      </c>
      <c r="G26" t="s">
        <v>6</v>
      </c>
      <c r="H26" t="s">
        <v>40</v>
      </c>
      <c r="I26" s="5">
        <v>44874</v>
      </c>
      <c r="J26" s="5">
        <v>44876</v>
      </c>
    </row>
    <row r="27" spans="1:10" x14ac:dyDescent="0.35">
      <c r="A27">
        <v>676650</v>
      </c>
      <c r="B27" t="s">
        <v>5</v>
      </c>
      <c r="C27">
        <v>67</v>
      </c>
      <c r="D27" s="2">
        <v>70.239999999999995</v>
      </c>
      <c r="E27" s="3">
        <v>0.66820601851851846</v>
      </c>
      <c r="F27" s="2">
        <f t="shared" si="0"/>
        <v>4706.08</v>
      </c>
      <c r="G27" t="s">
        <v>6</v>
      </c>
      <c r="H27" t="s">
        <v>40</v>
      </c>
      <c r="I27" s="5">
        <v>44874</v>
      </c>
      <c r="J27" s="5">
        <v>44876</v>
      </c>
    </row>
    <row r="28" spans="1:10" x14ac:dyDescent="0.35">
      <c r="A28">
        <v>676650</v>
      </c>
      <c r="B28" t="s">
        <v>5</v>
      </c>
      <c r="C28">
        <v>297</v>
      </c>
      <c r="D28" s="2">
        <v>70.760000000000005</v>
      </c>
      <c r="E28" s="3">
        <v>0.6753703703703704</v>
      </c>
      <c r="F28" s="2">
        <f t="shared" si="0"/>
        <v>21015.72</v>
      </c>
      <c r="G28" t="s">
        <v>6</v>
      </c>
      <c r="H28" t="s">
        <v>40</v>
      </c>
      <c r="I28" s="5">
        <v>44874</v>
      </c>
      <c r="J28" s="5">
        <v>44876</v>
      </c>
    </row>
    <row r="29" spans="1:10" x14ac:dyDescent="0.35">
      <c r="A29">
        <v>676650</v>
      </c>
      <c r="B29" t="s">
        <v>5</v>
      </c>
      <c r="C29">
        <v>438</v>
      </c>
      <c r="D29" s="2">
        <v>70.7</v>
      </c>
      <c r="E29" s="3">
        <v>0.67907407407407405</v>
      </c>
      <c r="F29" s="2">
        <f t="shared" si="0"/>
        <v>30966.600000000002</v>
      </c>
      <c r="G29" t="s">
        <v>6</v>
      </c>
      <c r="H29" t="s">
        <v>41</v>
      </c>
      <c r="I29" s="5">
        <v>44874</v>
      </c>
      <c r="J29" s="5">
        <v>44876</v>
      </c>
    </row>
    <row r="30" spans="1:10" x14ac:dyDescent="0.35">
      <c r="A30">
        <v>676650</v>
      </c>
      <c r="B30" t="s">
        <v>5</v>
      </c>
      <c r="C30">
        <v>62</v>
      </c>
      <c r="D30" s="2">
        <v>70.7</v>
      </c>
      <c r="E30" s="3">
        <v>0.67907407407407405</v>
      </c>
      <c r="F30" s="2">
        <f t="shared" si="0"/>
        <v>4383.4000000000005</v>
      </c>
      <c r="G30" t="s">
        <v>6</v>
      </c>
      <c r="H30" t="s">
        <v>41</v>
      </c>
      <c r="I30" s="5">
        <v>44874</v>
      </c>
      <c r="J30" s="5">
        <v>44876</v>
      </c>
    </row>
    <row r="32" spans="1:10" x14ac:dyDescent="0.35">
      <c r="C32">
        <f>SUM(C3:C30)</f>
        <v>6500</v>
      </c>
      <c r="D32" s="6">
        <f>F32/C32</f>
        <v>69.307852307692301</v>
      </c>
      <c r="E32" s="4"/>
      <c r="F32" s="2">
        <f>SUM(F3:F29)</f>
        <v>450501.03999999992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9ED2-43C3-43AF-847D-A496B6E250C0}">
  <dimension ref="A1:J26"/>
  <sheetViews>
    <sheetView workbookViewId="0">
      <selection sqref="A1:XFD1048576"/>
    </sheetView>
  </sheetViews>
  <sheetFormatPr baseColWidth="10" defaultRowHeight="14.5" x14ac:dyDescent="0.35"/>
  <cols>
    <col min="5" max="5" width="15.453125" bestFit="1" customWidth="1"/>
    <col min="6" max="7" width="12.453125" bestFit="1" customWidth="1"/>
    <col min="8" max="8" width="12.90625" bestFit="1" customWidth="1"/>
  </cols>
  <sheetData>
    <row r="1" spans="1:10" x14ac:dyDescent="0.35">
      <c r="A1" s="1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1" t="s">
        <v>4</v>
      </c>
      <c r="H1" s="1" t="s">
        <v>9</v>
      </c>
      <c r="I1" s="1" t="s">
        <v>10</v>
      </c>
      <c r="J1" s="1" t="s">
        <v>11</v>
      </c>
    </row>
    <row r="3" spans="1:10" x14ac:dyDescent="0.35">
      <c r="A3">
        <v>676650</v>
      </c>
      <c r="B3" t="s">
        <v>5</v>
      </c>
      <c r="C3">
        <v>322</v>
      </c>
      <c r="D3" s="2">
        <v>69.319999999999993</v>
      </c>
      <c r="E3" s="3">
        <v>0.39567129629629627</v>
      </c>
      <c r="F3" s="2">
        <f>C3*D3</f>
        <v>22321.039999999997</v>
      </c>
      <c r="G3" t="s">
        <v>6</v>
      </c>
      <c r="H3">
        <v>1883349501</v>
      </c>
      <c r="I3" s="5">
        <v>44875</v>
      </c>
      <c r="J3" s="5">
        <v>44879</v>
      </c>
    </row>
    <row r="4" spans="1:10" x14ac:dyDescent="0.35">
      <c r="A4">
        <v>676650</v>
      </c>
      <c r="B4" t="s">
        <v>5</v>
      </c>
      <c r="C4">
        <v>678</v>
      </c>
      <c r="D4" s="2">
        <v>69.319999999999993</v>
      </c>
      <c r="E4" s="3">
        <v>0.39567129629629627</v>
      </c>
      <c r="F4" s="2">
        <f t="shared" ref="F4:F23" si="0">C4*D4</f>
        <v>46998.959999999992</v>
      </c>
      <c r="G4" t="s">
        <v>6</v>
      </c>
      <c r="H4">
        <v>1883349501</v>
      </c>
      <c r="I4" s="5">
        <v>44875</v>
      </c>
      <c r="J4" s="5">
        <v>44879</v>
      </c>
    </row>
    <row r="5" spans="1:10" x14ac:dyDescent="0.35">
      <c r="A5">
        <v>676650</v>
      </c>
      <c r="B5" t="s">
        <v>5</v>
      </c>
      <c r="C5">
        <v>43</v>
      </c>
      <c r="D5" s="2">
        <v>69.08</v>
      </c>
      <c r="E5" s="3">
        <v>0.41425925925925927</v>
      </c>
      <c r="F5" s="2">
        <f t="shared" si="0"/>
        <v>2970.44</v>
      </c>
      <c r="G5" t="s">
        <v>6</v>
      </c>
      <c r="H5" t="s">
        <v>26</v>
      </c>
      <c r="I5" s="5">
        <v>44875</v>
      </c>
      <c r="J5" s="5">
        <v>44879</v>
      </c>
    </row>
    <row r="6" spans="1:10" x14ac:dyDescent="0.35">
      <c r="A6">
        <v>676650</v>
      </c>
      <c r="B6" t="s">
        <v>5</v>
      </c>
      <c r="C6">
        <v>457</v>
      </c>
      <c r="D6" s="2">
        <v>69.08</v>
      </c>
      <c r="E6" s="3">
        <v>0.41425925925925927</v>
      </c>
      <c r="F6" s="2">
        <f t="shared" si="0"/>
        <v>31569.559999999998</v>
      </c>
      <c r="G6" t="s">
        <v>6</v>
      </c>
      <c r="H6" t="s">
        <v>26</v>
      </c>
      <c r="I6" s="5">
        <v>44875</v>
      </c>
      <c r="J6" s="5">
        <v>44879</v>
      </c>
    </row>
    <row r="7" spans="1:10" x14ac:dyDescent="0.35">
      <c r="A7">
        <v>676650</v>
      </c>
      <c r="B7" t="s">
        <v>5</v>
      </c>
      <c r="C7">
        <v>74</v>
      </c>
      <c r="D7" s="2">
        <v>68.94</v>
      </c>
      <c r="E7" s="3">
        <v>0.45537037037037037</v>
      </c>
      <c r="F7" s="2">
        <f t="shared" si="0"/>
        <v>5101.5599999999995</v>
      </c>
      <c r="G7" t="s">
        <v>6</v>
      </c>
      <c r="H7" t="s">
        <v>27</v>
      </c>
      <c r="I7" s="5">
        <v>44875</v>
      </c>
      <c r="J7" s="5">
        <v>44879</v>
      </c>
    </row>
    <row r="8" spans="1:10" x14ac:dyDescent="0.35">
      <c r="A8">
        <v>676650</v>
      </c>
      <c r="B8" t="s">
        <v>5</v>
      </c>
      <c r="C8">
        <v>426</v>
      </c>
      <c r="D8" s="2">
        <v>68.94</v>
      </c>
      <c r="E8" s="3">
        <v>0.45537037037037037</v>
      </c>
      <c r="F8" s="2">
        <f t="shared" si="0"/>
        <v>29368.44</v>
      </c>
      <c r="G8" t="s">
        <v>6</v>
      </c>
      <c r="H8" t="s">
        <v>27</v>
      </c>
      <c r="I8" s="5">
        <v>44875</v>
      </c>
      <c r="J8" s="5">
        <v>44879</v>
      </c>
    </row>
    <row r="9" spans="1:10" x14ac:dyDescent="0.35">
      <c r="A9">
        <v>676650</v>
      </c>
      <c r="B9" t="s">
        <v>5</v>
      </c>
      <c r="C9">
        <v>102</v>
      </c>
      <c r="D9" s="2">
        <v>68.16</v>
      </c>
      <c r="E9" s="3">
        <v>0.49201388888888892</v>
      </c>
      <c r="F9" s="2">
        <f t="shared" si="0"/>
        <v>6952.32</v>
      </c>
      <c r="G9" t="s">
        <v>6</v>
      </c>
      <c r="H9" t="s">
        <v>28</v>
      </c>
      <c r="I9" s="5">
        <v>44875</v>
      </c>
      <c r="J9" s="5">
        <v>44879</v>
      </c>
    </row>
    <row r="10" spans="1:10" x14ac:dyDescent="0.35">
      <c r="A10">
        <v>676650</v>
      </c>
      <c r="B10" t="s">
        <v>5</v>
      </c>
      <c r="C10">
        <v>898</v>
      </c>
      <c r="D10" s="2">
        <v>68.16</v>
      </c>
      <c r="E10" s="3">
        <v>0.49201388888888892</v>
      </c>
      <c r="F10" s="2">
        <f t="shared" si="0"/>
        <v>61207.68</v>
      </c>
      <c r="G10" t="s">
        <v>6</v>
      </c>
      <c r="H10" t="s">
        <v>28</v>
      </c>
      <c r="I10" s="5">
        <v>44875</v>
      </c>
      <c r="J10" s="5">
        <v>44879</v>
      </c>
    </row>
    <row r="11" spans="1:10" x14ac:dyDescent="0.35">
      <c r="A11">
        <v>676650</v>
      </c>
      <c r="B11" t="s">
        <v>5</v>
      </c>
      <c r="C11">
        <v>1</v>
      </c>
      <c r="D11" s="2">
        <v>68.8</v>
      </c>
      <c r="E11" s="3">
        <v>0.53121527777777777</v>
      </c>
      <c r="F11" s="2">
        <f t="shared" si="0"/>
        <v>68.8</v>
      </c>
      <c r="G11" t="s">
        <v>6</v>
      </c>
      <c r="H11" t="s">
        <v>29</v>
      </c>
      <c r="I11" s="5">
        <v>44875</v>
      </c>
      <c r="J11" s="5">
        <v>44879</v>
      </c>
    </row>
    <row r="12" spans="1:10" x14ac:dyDescent="0.35">
      <c r="A12">
        <v>676650</v>
      </c>
      <c r="B12" t="s">
        <v>5</v>
      </c>
      <c r="C12">
        <v>25</v>
      </c>
      <c r="D12" s="2">
        <v>68.8</v>
      </c>
      <c r="E12" s="3">
        <v>0.53121527777777777</v>
      </c>
      <c r="F12" s="2">
        <f t="shared" si="0"/>
        <v>1720</v>
      </c>
      <c r="G12" t="s">
        <v>6</v>
      </c>
      <c r="H12" t="s">
        <v>29</v>
      </c>
      <c r="I12" s="5">
        <v>44875</v>
      </c>
      <c r="J12" s="5">
        <v>44879</v>
      </c>
    </row>
    <row r="13" spans="1:10" x14ac:dyDescent="0.35">
      <c r="A13">
        <v>676650</v>
      </c>
      <c r="B13" t="s">
        <v>5</v>
      </c>
      <c r="C13">
        <v>100</v>
      </c>
      <c r="D13" s="2">
        <v>68.8</v>
      </c>
      <c r="E13" s="3">
        <v>0.53254629629629624</v>
      </c>
      <c r="F13" s="2">
        <f t="shared" si="0"/>
        <v>6880</v>
      </c>
      <c r="G13" t="s">
        <v>6</v>
      </c>
      <c r="H13" t="s">
        <v>29</v>
      </c>
      <c r="I13" s="5">
        <v>44875</v>
      </c>
      <c r="J13" s="5">
        <v>44879</v>
      </c>
    </row>
    <row r="14" spans="1:10" x14ac:dyDescent="0.35">
      <c r="A14">
        <v>676650</v>
      </c>
      <c r="B14" t="s">
        <v>5</v>
      </c>
      <c r="C14">
        <v>874</v>
      </c>
      <c r="D14" s="2">
        <v>68.8</v>
      </c>
      <c r="E14" s="3">
        <v>0.53254629629629624</v>
      </c>
      <c r="F14" s="2">
        <f t="shared" si="0"/>
        <v>60131.199999999997</v>
      </c>
      <c r="G14" t="s">
        <v>6</v>
      </c>
      <c r="H14" t="s">
        <v>29</v>
      </c>
      <c r="I14" s="5">
        <v>44875</v>
      </c>
      <c r="J14" s="5">
        <v>44879</v>
      </c>
    </row>
    <row r="15" spans="1:10" x14ac:dyDescent="0.35">
      <c r="A15">
        <v>676650</v>
      </c>
      <c r="B15" t="s">
        <v>5</v>
      </c>
      <c r="C15">
        <v>197</v>
      </c>
      <c r="D15" s="2">
        <v>69.62</v>
      </c>
      <c r="E15" s="3">
        <v>0.59568287037037038</v>
      </c>
      <c r="F15" s="2">
        <f t="shared" si="0"/>
        <v>13715.140000000001</v>
      </c>
      <c r="G15" t="s">
        <v>6</v>
      </c>
      <c r="H15" t="s">
        <v>30</v>
      </c>
      <c r="I15" s="5">
        <v>44875</v>
      </c>
      <c r="J15" s="5">
        <v>44879</v>
      </c>
    </row>
    <row r="16" spans="1:10" x14ac:dyDescent="0.35">
      <c r="A16">
        <v>676650</v>
      </c>
      <c r="B16" t="s">
        <v>5</v>
      </c>
      <c r="C16">
        <v>11</v>
      </c>
      <c r="D16" s="2">
        <v>69.62</v>
      </c>
      <c r="E16" s="3">
        <v>0.59568287037037038</v>
      </c>
      <c r="F16" s="2">
        <f t="shared" si="0"/>
        <v>765.82</v>
      </c>
      <c r="G16" t="s">
        <v>6</v>
      </c>
      <c r="H16" t="s">
        <v>30</v>
      </c>
      <c r="I16" s="5">
        <v>44875</v>
      </c>
      <c r="J16" s="5">
        <v>44879</v>
      </c>
    </row>
    <row r="17" spans="1:10" x14ac:dyDescent="0.35">
      <c r="A17">
        <v>676650</v>
      </c>
      <c r="B17" t="s">
        <v>5</v>
      </c>
      <c r="C17">
        <v>245</v>
      </c>
      <c r="D17" s="2">
        <v>69.62</v>
      </c>
      <c r="E17" s="3">
        <v>0.59568287037037038</v>
      </c>
      <c r="F17" s="2">
        <f t="shared" si="0"/>
        <v>17056.900000000001</v>
      </c>
      <c r="G17" t="s">
        <v>6</v>
      </c>
      <c r="H17" t="s">
        <v>30</v>
      </c>
      <c r="I17" s="5">
        <v>44875</v>
      </c>
      <c r="J17" s="5">
        <v>44879</v>
      </c>
    </row>
    <row r="18" spans="1:10" x14ac:dyDescent="0.35">
      <c r="A18">
        <v>676650</v>
      </c>
      <c r="B18" t="s">
        <v>5</v>
      </c>
      <c r="C18">
        <v>547</v>
      </c>
      <c r="D18" s="2">
        <v>69.62</v>
      </c>
      <c r="E18" s="3">
        <v>0.59568287037037038</v>
      </c>
      <c r="F18" s="2">
        <f t="shared" si="0"/>
        <v>38082.14</v>
      </c>
      <c r="G18" t="s">
        <v>6</v>
      </c>
      <c r="H18" t="s">
        <v>30</v>
      </c>
      <c r="I18" s="5">
        <v>44875</v>
      </c>
      <c r="J18" s="5">
        <v>44879</v>
      </c>
    </row>
    <row r="19" spans="1:10" x14ac:dyDescent="0.35">
      <c r="A19">
        <v>676650</v>
      </c>
      <c r="B19" t="s">
        <v>5</v>
      </c>
      <c r="C19">
        <v>56</v>
      </c>
      <c r="D19" s="2">
        <v>71.14</v>
      </c>
      <c r="E19" s="3">
        <v>0.64575231481481488</v>
      </c>
      <c r="F19" s="2">
        <f t="shared" si="0"/>
        <v>3983.84</v>
      </c>
      <c r="G19" t="s">
        <v>6</v>
      </c>
      <c r="H19" t="s">
        <v>31</v>
      </c>
      <c r="I19" s="5">
        <v>44875</v>
      </c>
      <c r="J19" s="5">
        <v>44879</v>
      </c>
    </row>
    <row r="20" spans="1:10" x14ac:dyDescent="0.35">
      <c r="A20">
        <v>676650</v>
      </c>
      <c r="B20" t="s">
        <v>5</v>
      </c>
      <c r="C20">
        <v>100</v>
      </c>
      <c r="D20" s="2">
        <v>71.14</v>
      </c>
      <c r="E20" s="3">
        <v>0.64575231481481488</v>
      </c>
      <c r="F20" s="2">
        <f t="shared" si="0"/>
        <v>7114</v>
      </c>
      <c r="G20" t="s">
        <v>6</v>
      </c>
      <c r="H20" t="s">
        <v>31</v>
      </c>
      <c r="I20" s="5">
        <v>44875</v>
      </c>
      <c r="J20" s="5">
        <v>44879</v>
      </c>
    </row>
    <row r="21" spans="1:10" x14ac:dyDescent="0.35">
      <c r="A21">
        <v>676650</v>
      </c>
      <c r="B21" t="s">
        <v>5</v>
      </c>
      <c r="C21">
        <v>50</v>
      </c>
      <c r="D21" s="2">
        <v>71.14</v>
      </c>
      <c r="E21" s="3">
        <v>0.64575231481481488</v>
      </c>
      <c r="F21" s="2">
        <f t="shared" si="0"/>
        <v>3557</v>
      </c>
      <c r="G21" t="s">
        <v>6</v>
      </c>
      <c r="H21" t="s">
        <v>31</v>
      </c>
      <c r="I21" s="5">
        <v>44875</v>
      </c>
      <c r="J21" s="5">
        <v>44879</v>
      </c>
    </row>
    <row r="22" spans="1:10" x14ac:dyDescent="0.35">
      <c r="A22">
        <v>676650</v>
      </c>
      <c r="B22" t="s">
        <v>5</v>
      </c>
      <c r="C22">
        <v>794</v>
      </c>
      <c r="D22" s="2">
        <v>71.14</v>
      </c>
      <c r="E22" s="3">
        <v>0.64575231481481488</v>
      </c>
      <c r="F22" s="2">
        <f t="shared" si="0"/>
        <v>56485.16</v>
      </c>
      <c r="G22" t="s">
        <v>6</v>
      </c>
      <c r="H22" t="s">
        <v>31</v>
      </c>
      <c r="I22" s="5">
        <v>44875</v>
      </c>
      <c r="J22" s="5">
        <v>44879</v>
      </c>
    </row>
    <row r="23" spans="1:10" x14ac:dyDescent="0.35">
      <c r="A23">
        <v>676650</v>
      </c>
      <c r="B23" t="s">
        <v>5</v>
      </c>
      <c r="C23">
        <v>1000</v>
      </c>
      <c r="D23" s="2">
        <v>70.92</v>
      </c>
      <c r="E23" s="3">
        <v>0.65247685185185189</v>
      </c>
      <c r="F23" s="2">
        <f t="shared" si="0"/>
        <v>70920</v>
      </c>
      <c r="G23" t="s">
        <v>6</v>
      </c>
      <c r="H23" t="s">
        <v>32</v>
      </c>
      <c r="I23" s="5">
        <v>44875</v>
      </c>
      <c r="J23" s="5">
        <v>44879</v>
      </c>
    </row>
    <row r="24" spans="1:10" x14ac:dyDescent="0.35">
      <c r="D24" s="2"/>
      <c r="E24" s="3"/>
      <c r="F24" s="2"/>
      <c r="I24" s="5"/>
      <c r="J24" s="5"/>
    </row>
    <row r="26" spans="1:10" x14ac:dyDescent="0.35">
      <c r="C26">
        <f>SUM(C3:C24)</f>
        <v>7000</v>
      </c>
      <c r="D26" s="6">
        <f>F26/C26</f>
        <v>69.567142857142855</v>
      </c>
      <c r="E26" s="4"/>
      <c r="F26" s="2">
        <f>SUM(F3:F23)</f>
        <v>486970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1A2BB-E213-42C4-88C8-1193A36C7955}">
  <dimension ref="A1:J22"/>
  <sheetViews>
    <sheetView workbookViewId="0">
      <selection sqref="A1:XFD1048576"/>
    </sheetView>
  </sheetViews>
  <sheetFormatPr baseColWidth="10" defaultRowHeight="14.5" x14ac:dyDescent="0.35"/>
  <cols>
    <col min="5" max="5" width="15.453125" bestFit="1" customWidth="1"/>
    <col min="6" max="7" width="12.453125" bestFit="1" customWidth="1"/>
    <col min="8" max="8" width="12.90625" bestFit="1" customWidth="1"/>
  </cols>
  <sheetData>
    <row r="1" spans="1:10" x14ac:dyDescent="0.35">
      <c r="A1" s="1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1" t="s">
        <v>4</v>
      </c>
      <c r="H1" s="1" t="s">
        <v>9</v>
      </c>
      <c r="I1" s="1" t="s">
        <v>10</v>
      </c>
      <c r="J1" s="1" t="s">
        <v>11</v>
      </c>
    </row>
    <row r="3" spans="1:10" x14ac:dyDescent="0.35">
      <c r="A3">
        <v>676650</v>
      </c>
      <c r="B3" t="s">
        <v>5</v>
      </c>
      <c r="C3">
        <v>1000</v>
      </c>
      <c r="D3" s="2">
        <v>75.7</v>
      </c>
      <c r="E3" s="3">
        <v>0.38592592592592595</v>
      </c>
      <c r="F3" s="2">
        <f>C3*D3</f>
        <v>75700</v>
      </c>
      <c r="G3" t="s">
        <v>6</v>
      </c>
      <c r="H3" t="s">
        <v>18</v>
      </c>
      <c r="I3" s="5">
        <v>44876</v>
      </c>
      <c r="J3" s="5">
        <v>44880</v>
      </c>
    </row>
    <row r="4" spans="1:10" x14ac:dyDescent="0.35">
      <c r="A4">
        <v>676650</v>
      </c>
      <c r="B4" t="s">
        <v>5</v>
      </c>
      <c r="C4">
        <v>496</v>
      </c>
      <c r="D4" s="2">
        <v>75.34</v>
      </c>
      <c r="E4" s="3">
        <v>0.38951388888888888</v>
      </c>
      <c r="F4" s="2">
        <f t="shared" ref="F4:F19" si="0">C4*D4</f>
        <v>37368.639999999999</v>
      </c>
      <c r="G4" t="s">
        <v>6</v>
      </c>
      <c r="H4" t="s">
        <v>19</v>
      </c>
      <c r="I4" s="5">
        <v>44876</v>
      </c>
      <c r="J4" s="5">
        <v>44880</v>
      </c>
    </row>
    <row r="5" spans="1:10" x14ac:dyDescent="0.35">
      <c r="A5">
        <v>676650</v>
      </c>
      <c r="B5" t="s">
        <v>5</v>
      </c>
      <c r="C5">
        <v>504</v>
      </c>
      <c r="D5" s="2">
        <v>75.34</v>
      </c>
      <c r="E5" s="3">
        <v>0.38951388888888888</v>
      </c>
      <c r="F5" s="2">
        <f t="shared" si="0"/>
        <v>37971.360000000001</v>
      </c>
      <c r="G5" t="s">
        <v>6</v>
      </c>
      <c r="H5" t="s">
        <v>19</v>
      </c>
      <c r="I5" s="5">
        <v>44876</v>
      </c>
      <c r="J5" s="5">
        <v>44880</v>
      </c>
    </row>
    <row r="6" spans="1:10" x14ac:dyDescent="0.35">
      <c r="A6">
        <v>676650</v>
      </c>
      <c r="B6" t="s">
        <v>5</v>
      </c>
      <c r="C6">
        <v>186</v>
      </c>
      <c r="D6" s="2">
        <v>75.040000000000006</v>
      </c>
      <c r="E6" s="3">
        <v>0.42237268518518517</v>
      </c>
      <c r="F6" s="2">
        <f t="shared" si="0"/>
        <v>13957.44</v>
      </c>
      <c r="G6" t="s">
        <v>6</v>
      </c>
      <c r="H6" t="s">
        <v>20</v>
      </c>
      <c r="I6" s="5">
        <v>44876</v>
      </c>
      <c r="J6" s="5">
        <v>44880</v>
      </c>
    </row>
    <row r="7" spans="1:10" x14ac:dyDescent="0.35">
      <c r="A7">
        <v>676650</v>
      </c>
      <c r="B7" t="s">
        <v>5</v>
      </c>
      <c r="C7">
        <v>314</v>
      </c>
      <c r="D7" s="2">
        <v>75.040000000000006</v>
      </c>
      <c r="E7" s="3">
        <v>0.42237268518518517</v>
      </c>
      <c r="F7" s="2">
        <f t="shared" si="0"/>
        <v>23562.560000000001</v>
      </c>
      <c r="G7" t="s">
        <v>6</v>
      </c>
      <c r="H7" t="s">
        <v>20</v>
      </c>
      <c r="I7" s="5">
        <v>44876</v>
      </c>
      <c r="J7" s="5">
        <v>44880</v>
      </c>
    </row>
    <row r="8" spans="1:10" x14ac:dyDescent="0.35">
      <c r="A8">
        <v>676650</v>
      </c>
      <c r="B8" t="s">
        <v>5</v>
      </c>
      <c r="C8">
        <v>128</v>
      </c>
      <c r="D8" s="2">
        <v>75.3</v>
      </c>
      <c r="E8" s="3">
        <v>0.44952546296296297</v>
      </c>
      <c r="F8" s="2">
        <f t="shared" si="0"/>
        <v>9638.4</v>
      </c>
      <c r="G8" t="s">
        <v>6</v>
      </c>
      <c r="H8" t="s">
        <v>21</v>
      </c>
      <c r="I8" s="5">
        <v>44876</v>
      </c>
      <c r="J8" s="5">
        <v>44880</v>
      </c>
    </row>
    <row r="9" spans="1:10" x14ac:dyDescent="0.35">
      <c r="A9">
        <v>676650</v>
      </c>
      <c r="B9" t="s">
        <v>5</v>
      </c>
      <c r="C9">
        <v>372</v>
      </c>
      <c r="D9" s="2">
        <v>75.3</v>
      </c>
      <c r="E9" s="3">
        <v>0.44952546296296297</v>
      </c>
      <c r="F9" s="2">
        <f t="shared" si="0"/>
        <v>28011.599999999999</v>
      </c>
      <c r="G9" t="s">
        <v>6</v>
      </c>
      <c r="H9" t="s">
        <v>21</v>
      </c>
      <c r="I9" s="5">
        <v>44876</v>
      </c>
      <c r="J9" s="5">
        <v>44880</v>
      </c>
    </row>
    <row r="10" spans="1:10" x14ac:dyDescent="0.35">
      <c r="A10">
        <v>676650</v>
      </c>
      <c r="B10" t="s">
        <v>5</v>
      </c>
      <c r="C10">
        <v>40</v>
      </c>
      <c r="D10" s="2">
        <v>75.040000000000006</v>
      </c>
      <c r="E10" s="3">
        <v>0.48518518518518516</v>
      </c>
      <c r="F10" s="2">
        <f t="shared" si="0"/>
        <v>3001.6000000000004</v>
      </c>
      <c r="G10" t="s">
        <v>6</v>
      </c>
      <c r="H10" t="s">
        <v>22</v>
      </c>
      <c r="I10" s="5">
        <v>44876</v>
      </c>
      <c r="J10" s="5">
        <v>44880</v>
      </c>
    </row>
    <row r="11" spans="1:10" x14ac:dyDescent="0.35">
      <c r="A11">
        <v>676650</v>
      </c>
      <c r="B11" t="s">
        <v>5</v>
      </c>
      <c r="C11">
        <v>960</v>
      </c>
      <c r="D11" s="2">
        <v>75.040000000000006</v>
      </c>
      <c r="E11" s="3">
        <v>0.48518518518518516</v>
      </c>
      <c r="F11" s="2">
        <f t="shared" si="0"/>
        <v>72038.400000000009</v>
      </c>
      <c r="G11" t="s">
        <v>6</v>
      </c>
      <c r="H11" t="s">
        <v>22</v>
      </c>
      <c r="I11" s="5">
        <v>44876</v>
      </c>
      <c r="J11" s="5">
        <v>44880</v>
      </c>
    </row>
    <row r="12" spans="1:10" x14ac:dyDescent="0.35">
      <c r="A12">
        <v>676650</v>
      </c>
      <c r="B12" t="s">
        <v>5</v>
      </c>
      <c r="C12">
        <v>4</v>
      </c>
      <c r="D12" s="2">
        <v>75.22</v>
      </c>
      <c r="E12" s="3">
        <v>0.54309027777777774</v>
      </c>
      <c r="F12" s="2">
        <f t="shared" si="0"/>
        <v>300.88</v>
      </c>
      <c r="G12" t="s">
        <v>6</v>
      </c>
      <c r="H12" t="s">
        <v>23</v>
      </c>
      <c r="I12" s="5">
        <v>44876</v>
      </c>
      <c r="J12" s="5">
        <v>44880</v>
      </c>
    </row>
    <row r="13" spans="1:10" x14ac:dyDescent="0.35">
      <c r="A13">
        <v>676650</v>
      </c>
      <c r="B13" t="s">
        <v>5</v>
      </c>
      <c r="C13">
        <v>15</v>
      </c>
      <c r="D13" s="2">
        <v>75.22</v>
      </c>
      <c r="E13" s="3">
        <v>0.54309027777777774</v>
      </c>
      <c r="F13" s="2">
        <f t="shared" si="0"/>
        <v>1128.3</v>
      </c>
      <c r="G13" t="s">
        <v>6</v>
      </c>
      <c r="H13" t="s">
        <v>23</v>
      </c>
      <c r="I13" s="5">
        <v>44876</v>
      </c>
      <c r="J13" s="5">
        <v>44880</v>
      </c>
    </row>
    <row r="14" spans="1:10" x14ac:dyDescent="0.35">
      <c r="A14">
        <v>676650</v>
      </c>
      <c r="B14" t="s">
        <v>5</v>
      </c>
      <c r="C14">
        <v>306</v>
      </c>
      <c r="D14" s="2">
        <v>75.22</v>
      </c>
      <c r="E14" s="3">
        <v>0.54309027777777774</v>
      </c>
      <c r="F14" s="2">
        <f t="shared" si="0"/>
        <v>23017.32</v>
      </c>
      <c r="G14" t="s">
        <v>6</v>
      </c>
      <c r="H14" t="s">
        <v>23</v>
      </c>
      <c r="I14" s="5">
        <v>44876</v>
      </c>
      <c r="J14" s="5">
        <v>44880</v>
      </c>
    </row>
    <row r="15" spans="1:10" x14ac:dyDescent="0.35">
      <c r="A15">
        <v>676650</v>
      </c>
      <c r="B15" t="s">
        <v>5</v>
      </c>
      <c r="C15">
        <v>675</v>
      </c>
      <c r="D15" s="2">
        <v>75.22</v>
      </c>
      <c r="E15" s="3">
        <v>0.54309027777777774</v>
      </c>
      <c r="F15" s="2">
        <f t="shared" si="0"/>
        <v>50773.5</v>
      </c>
      <c r="G15" t="s">
        <v>6</v>
      </c>
      <c r="H15" t="s">
        <v>23</v>
      </c>
      <c r="I15" s="5">
        <v>44876</v>
      </c>
      <c r="J15" s="5">
        <v>44880</v>
      </c>
    </row>
    <row r="16" spans="1:10" x14ac:dyDescent="0.35">
      <c r="A16">
        <v>676650</v>
      </c>
      <c r="B16" t="s">
        <v>5</v>
      </c>
      <c r="C16">
        <v>358</v>
      </c>
      <c r="D16" s="2">
        <v>77.599999999999994</v>
      </c>
      <c r="E16" s="3">
        <v>0.6526967592592593</v>
      </c>
      <c r="F16" s="2">
        <f t="shared" si="0"/>
        <v>27780.799999999999</v>
      </c>
      <c r="G16" t="s">
        <v>6</v>
      </c>
      <c r="H16" t="s">
        <v>24</v>
      </c>
      <c r="I16" s="5">
        <v>44876</v>
      </c>
      <c r="J16" s="5">
        <v>44880</v>
      </c>
    </row>
    <row r="17" spans="1:10" x14ac:dyDescent="0.35">
      <c r="A17">
        <v>676650</v>
      </c>
      <c r="B17" t="s">
        <v>5</v>
      </c>
      <c r="C17">
        <v>142</v>
      </c>
      <c r="D17" s="2">
        <v>77.599999999999994</v>
      </c>
      <c r="E17" s="3">
        <v>0.6526967592592593</v>
      </c>
      <c r="F17" s="2">
        <f t="shared" si="0"/>
        <v>11019.199999999999</v>
      </c>
      <c r="G17" t="s">
        <v>6</v>
      </c>
      <c r="H17" t="s">
        <v>24</v>
      </c>
      <c r="I17" s="5">
        <v>44876</v>
      </c>
      <c r="J17" s="5">
        <v>44880</v>
      </c>
    </row>
    <row r="18" spans="1:10" x14ac:dyDescent="0.35">
      <c r="A18">
        <v>676650</v>
      </c>
      <c r="B18" t="s">
        <v>5</v>
      </c>
      <c r="C18">
        <v>101</v>
      </c>
      <c r="D18" s="2">
        <v>77.64</v>
      </c>
      <c r="E18" s="3">
        <v>0.69152777777777785</v>
      </c>
      <c r="F18" s="2">
        <f t="shared" si="0"/>
        <v>7841.64</v>
      </c>
      <c r="G18" t="s">
        <v>6</v>
      </c>
      <c r="H18" t="s">
        <v>25</v>
      </c>
      <c r="I18" s="5">
        <v>44876</v>
      </c>
      <c r="J18" s="5">
        <v>44880</v>
      </c>
    </row>
    <row r="19" spans="1:10" x14ac:dyDescent="0.35">
      <c r="A19">
        <v>676650</v>
      </c>
      <c r="B19" t="s">
        <v>5</v>
      </c>
      <c r="C19">
        <v>399</v>
      </c>
      <c r="D19" s="2">
        <v>77.64</v>
      </c>
      <c r="E19" s="3">
        <v>0.69152777777777785</v>
      </c>
      <c r="F19" s="2">
        <f t="shared" si="0"/>
        <v>30978.36</v>
      </c>
      <c r="G19" t="s">
        <v>6</v>
      </c>
      <c r="H19" t="s">
        <v>25</v>
      </c>
      <c r="I19" s="5">
        <v>44876</v>
      </c>
      <c r="J19" s="5">
        <v>44880</v>
      </c>
    </row>
    <row r="20" spans="1:10" x14ac:dyDescent="0.35">
      <c r="D20" s="2"/>
      <c r="E20" s="3"/>
      <c r="F20" s="2"/>
      <c r="I20" s="5"/>
      <c r="J20" s="5"/>
    </row>
    <row r="22" spans="1:10" x14ac:dyDescent="0.35">
      <c r="C22">
        <f>SUM(C3:C20)</f>
        <v>6000</v>
      </c>
      <c r="D22" s="6">
        <f>F22/C22</f>
        <v>75.681666666666672</v>
      </c>
      <c r="E22" s="4"/>
      <c r="F22" s="2">
        <f>SUM(F3:F19)</f>
        <v>454090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71E5-C93E-4A45-83A7-32C9EBC658CC}">
  <dimension ref="A1:F9"/>
  <sheetViews>
    <sheetView workbookViewId="0">
      <selection activeCell="C7" sqref="C7"/>
    </sheetView>
  </sheetViews>
  <sheetFormatPr baseColWidth="10" defaultRowHeight="14.5" x14ac:dyDescent="0.35"/>
  <cols>
    <col min="3" max="3" width="11.54296875" bestFit="1" customWidth="1"/>
    <col min="4" max="4" width="13.08984375" customWidth="1"/>
  </cols>
  <sheetData>
    <row r="1" spans="1:6" x14ac:dyDescent="0.35">
      <c r="A1" s="1" t="s">
        <v>12</v>
      </c>
      <c r="B1" s="1" t="s">
        <v>0</v>
      </c>
      <c r="C1" s="1" t="s">
        <v>13</v>
      </c>
      <c r="D1" s="1" t="s">
        <v>14</v>
      </c>
      <c r="E1" s="1" t="s">
        <v>15</v>
      </c>
      <c r="F1" s="1" t="s">
        <v>16</v>
      </c>
    </row>
    <row r="3" spans="1:6" x14ac:dyDescent="0.35">
      <c r="A3" s="5">
        <v>44873</v>
      </c>
      <c r="B3">
        <v>6000</v>
      </c>
      <c r="C3" s="6">
        <v>68.165300000000002</v>
      </c>
      <c r="D3" s="2">
        <f>B3*C3</f>
        <v>408991.8</v>
      </c>
      <c r="E3" s="7" t="s">
        <v>17</v>
      </c>
      <c r="F3" s="7" t="s">
        <v>6</v>
      </c>
    </row>
    <row r="4" spans="1:6" x14ac:dyDescent="0.35">
      <c r="A4" s="5">
        <v>44874</v>
      </c>
      <c r="B4">
        <v>6500</v>
      </c>
      <c r="C4" s="6">
        <v>69.307900000000004</v>
      </c>
      <c r="D4" s="2">
        <f t="shared" ref="D4:D7" si="0">B4*C4</f>
        <v>450501.35000000003</v>
      </c>
      <c r="E4" s="7" t="s">
        <v>17</v>
      </c>
      <c r="F4" s="7" t="s">
        <v>6</v>
      </c>
    </row>
    <row r="5" spans="1:6" x14ac:dyDescent="0.35">
      <c r="A5" s="5">
        <v>44875</v>
      </c>
      <c r="B5">
        <v>7000</v>
      </c>
      <c r="C5" s="6">
        <v>69.567099999999996</v>
      </c>
      <c r="D5" s="2">
        <f t="shared" si="0"/>
        <v>486969.69999999995</v>
      </c>
      <c r="E5" s="7" t="s">
        <v>17</v>
      </c>
      <c r="F5" s="7" t="s">
        <v>6</v>
      </c>
    </row>
    <row r="6" spans="1:6" x14ac:dyDescent="0.35">
      <c r="A6" s="5">
        <v>44876</v>
      </c>
      <c r="B6">
        <v>6000</v>
      </c>
      <c r="C6" s="6">
        <v>75.681700000000006</v>
      </c>
      <c r="D6" s="2">
        <f t="shared" si="0"/>
        <v>454090.2</v>
      </c>
      <c r="E6" s="7" t="s">
        <v>17</v>
      </c>
      <c r="F6" s="7" t="s">
        <v>6</v>
      </c>
    </row>
    <row r="7" spans="1:6" x14ac:dyDescent="0.35">
      <c r="A7" s="5"/>
      <c r="C7" s="2"/>
      <c r="D7" s="2"/>
      <c r="E7" s="7"/>
      <c r="F7" s="7"/>
    </row>
    <row r="9" spans="1:6" x14ac:dyDescent="0.35">
      <c r="B9">
        <f>SUM(B3:B8)</f>
        <v>25500</v>
      </c>
      <c r="C9" s="2">
        <f>D9/B9</f>
        <v>70.609923529411773</v>
      </c>
      <c r="D9" s="2">
        <f>SUM(D3:D8)</f>
        <v>1800553.05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08.11.21</vt:lpstr>
      <vt:lpstr>09.11.21</vt:lpstr>
      <vt:lpstr>10.11.21</vt:lpstr>
      <vt:lpstr>11.11.21</vt:lpstr>
      <vt:lpstr>Wochenübersicht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Wurdak_Pascal</dc:creator>
  <cp:lastModifiedBy>Wurdak, Pascal</cp:lastModifiedBy>
  <dcterms:created xsi:type="dcterms:W3CDTF">2019-11-11T11:10:46Z</dcterms:created>
  <dcterms:modified xsi:type="dcterms:W3CDTF">2022-11-14T08:29:46Z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5f3892-87f6-44d9-905f-1fba3e2c4f0b_Enabled">
    <vt:lpwstr>true</vt:lpwstr>
  </property>
  <property fmtid="{D5CDD505-2E9C-101B-9397-08002B2CF9AE}" pid="3" name="MSIP_Label_115f3892-87f6-44d9-905f-1fba3e2c4f0b_SetDate">
    <vt:lpwstr>2022-11-14T08:23:34Z</vt:lpwstr>
  </property>
  <property fmtid="{D5CDD505-2E9C-101B-9397-08002B2CF9AE}" pid="4" name="MSIP_Label_115f3892-87f6-44d9-905f-1fba3e2c4f0b_Method">
    <vt:lpwstr>Privileged</vt:lpwstr>
  </property>
  <property fmtid="{D5CDD505-2E9C-101B-9397-08002B2CF9AE}" pid="5" name="MSIP_Label_115f3892-87f6-44d9-905f-1fba3e2c4f0b_Name">
    <vt:lpwstr>Intern</vt:lpwstr>
  </property>
  <property fmtid="{D5CDD505-2E9C-101B-9397-08002B2CF9AE}" pid="6" name="MSIP_Label_115f3892-87f6-44d9-905f-1fba3e2c4f0b_SiteId">
    <vt:lpwstr>2a1631c5-d8c2-475c-8519-8f8ca5bfb278</vt:lpwstr>
  </property>
  <property fmtid="{D5CDD505-2E9C-101B-9397-08002B2CF9AE}" pid="7" name="MSIP_Label_115f3892-87f6-44d9-905f-1fba3e2c4f0b_ActionId">
    <vt:lpwstr>20387b5e-17e5-4d5b-b520-fe909f865d97</vt:lpwstr>
  </property>
  <property fmtid="{D5CDD505-2E9C-101B-9397-08002B2CF9AE}" pid="8" name="MSIP_Label_115f3892-87f6-44d9-905f-1fba3e2c4f0b_ContentBits">
    <vt:lpwstr>0</vt:lpwstr>
  </property>
</Properties>
</file>