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nk\Wertpapierhandel\Belegschaftsaktienprogramme\AURUBIS\Aktienkauf 2021\"/>
    </mc:Choice>
  </mc:AlternateContent>
  <xr:revisionPtr revIDLastSave="0" documentId="13_ncr:1_{A3685A84-6B8B-43B5-B041-F30D5CBBDD0C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22.11.21" sheetId="1" r:id="rId1"/>
    <sheet name="23.11.21" sheetId="2" r:id="rId2"/>
    <sheet name="24.11.21" sheetId="3" r:id="rId3"/>
    <sheet name="25.11.21" sheetId="4" r:id="rId4"/>
    <sheet name="Wochenübersich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F6" i="1"/>
  <c r="F5" i="1"/>
  <c r="F4" i="1"/>
  <c r="F3" i="1"/>
  <c r="F17" i="1" s="1"/>
  <c r="D17" i="1" s="1"/>
  <c r="C17" i="2" l="1"/>
  <c r="F6" i="2"/>
  <c r="F5" i="2"/>
  <c r="F4" i="2"/>
  <c r="F3" i="2"/>
  <c r="F17" i="2" s="1"/>
  <c r="D17" i="2" s="1"/>
  <c r="C17" i="3" l="1"/>
  <c r="F9" i="3"/>
  <c r="F8" i="3"/>
  <c r="F7" i="3"/>
  <c r="F6" i="3"/>
  <c r="F5" i="3"/>
  <c r="F4" i="3"/>
  <c r="F3" i="3"/>
  <c r="F17" i="3" s="1"/>
  <c r="D17" i="3" s="1"/>
  <c r="C17" i="4" l="1"/>
  <c r="F5" i="4"/>
  <c r="F4" i="4"/>
  <c r="F3" i="4"/>
  <c r="F17" i="4" s="1"/>
  <c r="D17" i="4" s="1"/>
  <c r="B9" i="6" l="1"/>
  <c r="D6" i="6"/>
  <c r="D5" i="6"/>
  <c r="D4" i="6"/>
  <c r="D3" i="6"/>
  <c r="D9" i="6" l="1"/>
  <c r="C9" i="6" s="1"/>
</calcChain>
</file>

<file path=xl/sharedStrings.xml><?xml version="1.0" encoding="utf-8"?>
<sst xmlns="http://schemas.openxmlformats.org/spreadsheetml/2006/main" count="90" uniqueCount="18">
  <si>
    <t>Stückzahl</t>
  </si>
  <si>
    <t>WKN</t>
  </si>
  <si>
    <t>Aktie</t>
  </si>
  <si>
    <t>Preis</t>
  </si>
  <si>
    <t>Handelsplatz</t>
  </si>
  <si>
    <t>Aurubis</t>
  </si>
  <si>
    <t>Xetra</t>
  </si>
  <si>
    <t>Ausführungszeit</t>
  </si>
  <si>
    <t>Gegenwert</t>
  </si>
  <si>
    <t>Ordernummer</t>
  </si>
  <si>
    <t>Schlusstag</t>
  </si>
  <si>
    <t>Valuta</t>
  </si>
  <si>
    <t>Datum</t>
  </si>
  <si>
    <t>Durchschnitt</t>
  </si>
  <si>
    <t>Kaufpreis</t>
  </si>
  <si>
    <t>Währung</t>
  </si>
  <si>
    <t>Börsenplatz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</si>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</sst>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64" fontId="0" fillId="0" borderId="0" xfId="0" applyNumberFormat="1"/>
    <xf numFmtId="21" fontId="0" fillId="0" borderId="0" xfId="0" applyNumberFormat="1"/>
    <xf numFmtId="46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18</v>
      </c>
      <c r="D3" s="2">
        <v>79</v>
      </c>
      <c r="E3" s="3">
        <v>0.4271064814814815</v>
      </c>
      <c r="F3" s="2">
        <f>C3*D3</f>
        <v>1422</v>
      </c>
      <c r="G3" t="s">
        <v>6</v>
      </c>
      <c r="H3">
        <v>3554142001</v>
      </c>
      <c r="I3" s="5">
        <v>44522</v>
      </c>
      <c r="J3" s="5">
        <v>44524</v>
      </c>
    </row>
    <row r="4" spans="1:10" x14ac:dyDescent="0.35">
      <c r="A4">
        <v>676650</v>
      </c>
      <c r="B4" t="s">
        <v>5</v>
      </c>
      <c r="C4">
        <v>582</v>
      </c>
      <c r="D4" s="2">
        <v>79</v>
      </c>
      <c r="E4" s="3">
        <v>0.4271064814814815</v>
      </c>
      <c r="F4" s="2">
        <f t="shared" ref="F4:F6" si="0">C4*D4</f>
        <v>45978</v>
      </c>
      <c r="G4" t="s">
        <v>6</v>
      </c>
      <c r="H4">
        <v>3554142001</v>
      </c>
      <c r="I4" s="5">
        <v>44522</v>
      </c>
      <c r="J4" s="5">
        <v>44524</v>
      </c>
    </row>
    <row r="5" spans="1:10" x14ac:dyDescent="0.35">
      <c r="A5">
        <v>676650</v>
      </c>
      <c r="B5" t="s">
        <v>5</v>
      </c>
      <c r="C5">
        <v>97</v>
      </c>
      <c r="D5" s="2">
        <v>79.260000000000005</v>
      </c>
      <c r="E5" s="3">
        <v>0.46206018518518516</v>
      </c>
      <c r="F5" s="2">
        <f t="shared" si="0"/>
        <v>7688.22</v>
      </c>
      <c r="G5" t="s">
        <v>6</v>
      </c>
      <c r="H5">
        <v>3553520601</v>
      </c>
      <c r="I5" s="5">
        <v>44522</v>
      </c>
      <c r="J5" s="5">
        <v>44524</v>
      </c>
    </row>
    <row r="6" spans="1:10" x14ac:dyDescent="0.35">
      <c r="A6">
        <v>676650</v>
      </c>
      <c r="B6" t="s">
        <v>5</v>
      </c>
      <c r="C6">
        <v>503</v>
      </c>
      <c r="D6" s="2">
        <v>79.260000000000005</v>
      </c>
      <c r="E6" s="3">
        <v>0.46206018518518516</v>
      </c>
      <c r="F6" s="2">
        <f t="shared" si="0"/>
        <v>39867.780000000006</v>
      </c>
      <c r="G6" t="s">
        <v>6</v>
      </c>
      <c r="H6">
        <v>3553520601</v>
      </c>
      <c r="I6" s="5">
        <v>44522</v>
      </c>
      <c r="J6" s="5">
        <v>44524</v>
      </c>
    </row>
    <row r="7" spans="1:10" x14ac:dyDescent="0.35">
      <c r="D7" s="2"/>
      <c r="E7" s="3"/>
      <c r="F7" s="2"/>
      <c r="I7" s="5"/>
      <c r="J7" s="5"/>
    </row>
    <row r="8" spans="1:10" x14ac:dyDescent="0.35">
      <c r="D8" s="2"/>
      <c r="E8" s="3"/>
      <c r="F8" s="2"/>
      <c r="I8" s="5"/>
      <c r="J8" s="5"/>
    </row>
    <row r="9" spans="1:10" x14ac:dyDescent="0.35">
      <c r="D9" s="2"/>
      <c r="E9" s="3"/>
      <c r="F9" s="2"/>
      <c r="I9" s="5"/>
      <c r="J9" s="5"/>
    </row>
    <row r="10" spans="1:10" x14ac:dyDescent="0.35">
      <c r="D10" s="2"/>
      <c r="E10" s="3"/>
      <c r="F10" s="2"/>
      <c r="I10" s="5"/>
      <c r="J10" s="5"/>
    </row>
    <row r="11" spans="1:10" x14ac:dyDescent="0.35">
      <c r="D11" s="2"/>
      <c r="E11" s="3"/>
      <c r="F11" s="2"/>
      <c r="I11" s="5"/>
      <c r="J11" s="5"/>
    </row>
    <row r="12" spans="1:10" x14ac:dyDescent="0.35">
      <c r="D12" s="2"/>
      <c r="E12" s="3"/>
      <c r="F12" s="2"/>
      <c r="I12" s="5"/>
      <c r="J12" s="5"/>
    </row>
    <row r="13" spans="1:10" x14ac:dyDescent="0.35">
      <c r="D13" s="2"/>
      <c r="E13" s="3"/>
      <c r="F13" s="2"/>
      <c r="I13" s="5"/>
      <c r="J13" s="5"/>
    </row>
    <row r="14" spans="1:10" x14ac:dyDescent="0.35">
      <c r="D14" s="2"/>
      <c r="E14" s="3"/>
      <c r="F14" s="2"/>
      <c r="I14" s="5"/>
      <c r="J14" s="5"/>
    </row>
    <row r="15" spans="1:10" x14ac:dyDescent="0.35">
      <c r="I15" s="5"/>
      <c r="J15" s="5"/>
    </row>
    <row r="17" spans="3:6" x14ac:dyDescent="0.35">
      <c r="C17">
        <f>SUM(C3:C15)</f>
        <v>1200</v>
      </c>
      <c r="D17" s="6">
        <f>F17/C17</f>
        <v>79.13</v>
      </c>
      <c r="E17" s="4"/>
      <c r="F17" s="2">
        <f>SUM(F3:F14)</f>
        <v>94956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08D8-73D0-45A7-B8D3-89BA29E1D66A}">
  <dimension ref="A1:J17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114</v>
      </c>
      <c r="D3" s="2">
        <v>79.239999999999995</v>
      </c>
      <c r="E3" s="3">
        <v>0.43914351851851857</v>
      </c>
      <c r="F3" s="2">
        <f>C3*D3</f>
        <v>9033.3599999999988</v>
      </c>
      <c r="G3" t="s">
        <v>6</v>
      </c>
      <c r="H3">
        <v>3570731001</v>
      </c>
      <c r="I3" s="5">
        <v>44523</v>
      </c>
      <c r="J3" s="5">
        <v>44525</v>
      </c>
    </row>
    <row r="4" spans="1:10" x14ac:dyDescent="0.35">
      <c r="A4">
        <v>676650</v>
      </c>
      <c r="B4" t="s">
        <v>5</v>
      </c>
      <c r="C4">
        <v>486</v>
      </c>
      <c r="D4" s="2">
        <v>79.239999999999995</v>
      </c>
      <c r="E4" s="3">
        <v>0.43914351851851857</v>
      </c>
      <c r="F4" s="2">
        <f t="shared" ref="F4:F6" si="0">C4*D4</f>
        <v>38510.639999999999</v>
      </c>
      <c r="G4" t="s">
        <v>6</v>
      </c>
      <c r="H4">
        <v>3570731001</v>
      </c>
      <c r="I4" s="5">
        <v>44523</v>
      </c>
      <c r="J4" s="5">
        <v>44525</v>
      </c>
    </row>
    <row r="5" spans="1:10" x14ac:dyDescent="0.35">
      <c r="A5">
        <v>676650</v>
      </c>
      <c r="B5" t="s">
        <v>5</v>
      </c>
      <c r="C5">
        <v>86</v>
      </c>
      <c r="D5" s="2">
        <v>79.2</v>
      </c>
      <c r="E5" s="3">
        <v>0.47354166666666669</v>
      </c>
      <c r="F5" s="2">
        <f t="shared" si="0"/>
        <v>6811.2</v>
      </c>
      <c r="G5" t="s">
        <v>6</v>
      </c>
      <c r="H5">
        <v>3576238901</v>
      </c>
      <c r="I5" s="5">
        <v>44523</v>
      </c>
      <c r="J5" s="5">
        <v>44525</v>
      </c>
    </row>
    <row r="6" spans="1:10" x14ac:dyDescent="0.35">
      <c r="A6">
        <v>676650</v>
      </c>
      <c r="B6" t="s">
        <v>5</v>
      </c>
      <c r="C6">
        <v>514</v>
      </c>
      <c r="D6" s="2">
        <v>79.2</v>
      </c>
      <c r="E6" s="3">
        <v>0.47354166666666669</v>
      </c>
      <c r="F6" s="2">
        <f t="shared" si="0"/>
        <v>40708.800000000003</v>
      </c>
      <c r="G6" t="s">
        <v>6</v>
      </c>
      <c r="H6">
        <v>3576238901</v>
      </c>
      <c r="I6" s="5">
        <v>44523</v>
      </c>
      <c r="J6" s="5">
        <v>44525</v>
      </c>
    </row>
    <row r="7" spans="1:10" x14ac:dyDescent="0.35">
      <c r="D7" s="2"/>
      <c r="E7" s="3"/>
      <c r="F7" s="2"/>
      <c r="I7" s="5"/>
      <c r="J7" s="5"/>
    </row>
    <row r="8" spans="1:10" x14ac:dyDescent="0.35">
      <c r="D8" s="2"/>
      <c r="E8" s="3"/>
      <c r="F8" s="2"/>
      <c r="I8" s="5"/>
      <c r="J8" s="5"/>
    </row>
    <row r="9" spans="1:10" x14ac:dyDescent="0.35">
      <c r="D9" s="2"/>
      <c r="E9" s="3"/>
      <c r="F9" s="2"/>
      <c r="I9" s="5"/>
      <c r="J9" s="5"/>
    </row>
    <row r="10" spans="1:10" x14ac:dyDescent="0.35">
      <c r="D10" s="2"/>
      <c r="E10" s="3"/>
      <c r="F10" s="2"/>
      <c r="I10" s="5"/>
      <c r="J10" s="5"/>
    </row>
    <row r="11" spans="1:10" x14ac:dyDescent="0.35">
      <c r="D11" s="2"/>
      <c r="E11" s="3"/>
      <c r="F11" s="2"/>
      <c r="I11" s="5"/>
      <c r="J11" s="5"/>
    </row>
    <row r="12" spans="1:10" x14ac:dyDescent="0.35">
      <c r="D12" s="2"/>
      <c r="E12" s="3"/>
      <c r="F12" s="2"/>
      <c r="I12" s="5"/>
      <c r="J12" s="5"/>
    </row>
    <row r="13" spans="1:10" x14ac:dyDescent="0.35">
      <c r="D13" s="2"/>
      <c r="E13" s="3"/>
      <c r="F13" s="2"/>
      <c r="I13" s="5"/>
      <c r="J13" s="5"/>
    </row>
    <row r="14" spans="1:10" x14ac:dyDescent="0.35">
      <c r="D14" s="2"/>
      <c r="E14" s="3"/>
      <c r="F14" s="2"/>
      <c r="I14" s="5"/>
      <c r="J14" s="5"/>
    </row>
    <row r="15" spans="1:10" x14ac:dyDescent="0.35">
      <c r="I15" s="5"/>
      <c r="J15" s="5"/>
    </row>
    <row r="17" spans="3:6" x14ac:dyDescent="0.35">
      <c r="C17">
        <f>SUM(C3:C15)</f>
        <v>1200</v>
      </c>
      <c r="D17" s="6">
        <f>F17/C17</f>
        <v>79.22</v>
      </c>
      <c r="E17" s="4"/>
      <c r="F17" s="2">
        <f>SUM(F3:F14)</f>
        <v>95064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9ED2-43C3-43AF-847D-A496B6E250C0}">
  <dimension ref="A1:J17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150</v>
      </c>
      <c r="D3" s="2">
        <v>78.36</v>
      </c>
      <c r="E3" s="3">
        <v>0.40803240740740737</v>
      </c>
      <c r="F3" s="2">
        <f>C3*D3</f>
        <v>11754</v>
      </c>
      <c r="G3" t="s">
        <v>6</v>
      </c>
      <c r="H3">
        <v>3584324701</v>
      </c>
      <c r="I3" s="5">
        <v>44524</v>
      </c>
      <c r="J3" s="5">
        <v>44526</v>
      </c>
    </row>
    <row r="4" spans="1:10" x14ac:dyDescent="0.35">
      <c r="A4">
        <v>676650</v>
      </c>
      <c r="B4" t="s">
        <v>5</v>
      </c>
      <c r="C4">
        <v>200</v>
      </c>
      <c r="D4" s="2">
        <v>78.36</v>
      </c>
      <c r="E4" s="3">
        <v>0.41008101851851847</v>
      </c>
      <c r="F4" s="2">
        <f t="shared" ref="F4:F9" si="0">C4*D4</f>
        <v>15672</v>
      </c>
      <c r="G4" t="s">
        <v>6</v>
      </c>
      <c r="H4">
        <v>3584324701</v>
      </c>
      <c r="I4" s="5">
        <v>44524</v>
      </c>
      <c r="J4" s="5">
        <v>44526</v>
      </c>
    </row>
    <row r="5" spans="1:10" x14ac:dyDescent="0.35">
      <c r="A5">
        <v>676650</v>
      </c>
      <c r="B5" t="s">
        <v>5</v>
      </c>
      <c r="C5">
        <v>200</v>
      </c>
      <c r="D5" s="2">
        <v>78.36</v>
      </c>
      <c r="E5" s="3">
        <v>0.41008101851851847</v>
      </c>
      <c r="F5" s="2">
        <f t="shared" si="0"/>
        <v>15672</v>
      </c>
      <c r="G5" t="s">
        <v>6</v>
      </c>
      <c r="H5">
        <v>3584324701</v>
      </c>
      <c r="I5" s="5">
        <v>44524</v>
      </c>
      <c r="J5" s="5">
        <v>44526</v>
      </c>
    </row>
    <row r="6" spans="1:10" x14ac:dyDescent="0.35">
      <c r="A6">
        <v>676650</v>
      </c>
      <c r="B6" t="s">
        <v>5</v>
      </c>
      <c r="C6">
        <v>50</v>
      </c>
      <c r="D6" s="2">
        <v>78.36</v>
      </c>
      <c r="E6" s="3">
        <v>0.41008101851851847</v>
      </c>
      <c r="F6" s="2">
        <f t="shared" si="0"/>
        <v>3918</v>
      </c>
      <c r="G6" t="s">
        <v>6</v>
      </c>
      <c r="H6">
        <v>3584324701</v>
      </c>
      <c r="I6" s="5">
        <v>44524</v>
      </c>
      <c r="J6" s="5">
        <v>44526</v>
      </c>
    </row>
    <row r="7" spans="1:10" x14ac:dyDescent="0.35">
      <c r="A7">
        <v>676650</v>
      </c>
      <c r="B7" t="s">
        <v>5</v>
      </c>
      <c r="C7">
        <v>156</v>
      </c>
      <c r="D7" s="2">
        <v>78.34</v>
      </c>
      <c r="E7" s="3">
        <v>0.42526620370370366</v>
      </c>
      <c r="F7" s="2">
        <f t="shared" si="0"/>
        <v>12221.04</v>
      </c>
      <c r="G7" t="s">
        <v>6</v>
      </c>
      <c r="H7">
        <v>3589629201</v>
      </c>
      <c r="I7" s="5">
        <v>44524</v>
      </c>
      <c r="J7" s="5">
        <v>44526</v>
      </c>
    </row>
    <row r="8" spans="1:10" x14ac:dyDescent="0.35">
      <c r="A8">
        <v>676650</v>
      </c>
      <c r="B8" t="s">
        <v>5</v>
      </c>
      <c r="C8">
        <v>267</v>
      </c>
      <c r="D8" s="2">
        <v>78.42</v>
      </c>
      <c r="E8" s="3">
        <v>0.42901620370370369</v>
      </c>
      <c r="F8" s="2">
        <f t="shared" si="0"/>
        <v>20938.14</v>
      </c>
      <c r="G8" t="s">
        <v>6</v>
      </c>
      <c r="H8">
        <v>3589629201</v>
      </c>
      <c r="I8" s="5">
        <v>44524</v>
      </c>
      <c r="J8" s="5">
        <v>44526</v>
      </c>
    </row>
    <row r="9" spans="1:10" x14ac:dyDescent="0.35">
      <c r="A9">
        <v>676650</v>
      </c>
      <c r="B9" t="s">
        <v>5</v>
      </c>
      <c r="C9">
        <v>177</v>
      </c>
      <c r="D9" s="2">
        <v>78.42</v>
      </c>
      <c r="E9" s="3">
        <v>0.42901620370370369</v>
      </c>
      <c r="F9" s="2">
        <f t="shared" si="0"/>
        <v>13880.34</v>
      </c>
      <c r="G9" t="s">
        <v>6</v>
      </c>
      <c r="H9">
        <v>3589629201</v>
      </c>
      <c r="I9" s="5">
        <v>44524</v>
      </c>
      <c r="J9" s="5">
        <v>44526</v>
      </c>
    </row>
    <row r="10" spans="1:10" x14ac:dyDescent="0.35">
      <c r="D10" s="2"/>
      <c r="E10" s="3"/>
      <c r="F10" s="2"/>
      <c r="I10" s="5"/>
      <c r="J10" s="5"/>
    </row>
    <row r="11" spans="1:10" x14ac:dyDescent="0.35">
      <c r="D11" s="2"/>
      <c r="E11" s="3"/>
      <c r="F11" s="2"/>
      <c r="I11" s="5"/>
      <c r="J11" s="5"/>
    </row>
    <row r="12" spans="1:10" x14ac:dyDescent="0.35">
      <c r="D12" s="2"/>
      <c r="E12" s="3"/>
      <c r="F12" s="2"/>
      <c r="I12" s="5"/>
      <c r="J12" s="5"/>
    </row>
    <row r="13" spans="1:10" x14ac:dyDescent="0.35">
      <c r="D13" s="2"/>
      <c r="E13" s="3"/>
      <c r="F13" s="2"/>
      <c r="I13" s="5"/>
      <c r="J13" s="5"/>
    </row>
    <row r="14" spans="1:10" x14ac:dyDescent="0.35">
      <c r="D14" s="2"/>
      <c r="E14" s="3"/>
      <c r="F14" s="2"/>
      <c r="I14" s="5"/>
      <c r="J14" s="5"/>
    </row>
    <row r="15" spans="1:10" x14ac:dyDescent="0.35">
      <c r="I15" s="5"/>
      <c r="J15" s="5"/>
    </row>
    <row r="17" spans="3:6" x14ac:dyDescent="0.35">
      <c r="C17">
        <f>SUM(C3:C15)</f>
        <v>1200</v>
      </c>
      <c r="D17" s="6">
        <f>F17/C17</f>
        <v>78.379599999999996</v>
      </c>
      <c r="E17" s="4"/>
      <c r="F17" s="2">
        <f>SUM(F3:F14)</f>
        <v>94055.51999999999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1A2BB-E213-42C4-88C8-1193A36C7955}">
  <dimension ref="A1:J17"/>
  <sheetViews>
    <sheetView workbookViewId="0">
      <selection sqref="A1:XFD1048576"/>
    </sheetView>
  </sheetViews>
  <sheetFormatPr baseColWidth="10" defaultRowHeight="14.5" x14ac:dyDescent="0.35"/>
  <cols>
    <col min="5" max="5" width="15.453125" bestFit="1" customWidth="1"/>
    <col min="6" max="7" width="12.453125" bestFit="1" customWidth="1"/>
  </cols>
  <sheetData>
    <row r="1" spans="1:10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1" t="s">
        <v>4</v>
      </c>
      <c r="H1" s="1" t="s">
        <v>9</v>
      </c>
      <c r="I1" s="1" t="s">
        <v>10</v>
      </c>
      <c r="J1" s="1" t="s">
        <v>11</v>
      </c>
    </row>
    <row r="3" spans="1:10" x14ac:dyDescent="0.35">
      <c r="A3">
        <v>676650</v>
      </c>
      <c r="B3" t="s">
        <v>5</v>
      </c>
      <c r="C3">
        <v>600</v>
      </c>
      <c r="D3" s="2">
        <v>77.540000000000006</v>
      </c>
      <c r="E3" s="3">
        <v>0.418912037037037</v>
      </c>
      <c r="F3" s="2">
        <f>C3*D3</f>
        <v>46524.000000000007</v>
      </c>
      <c r="G3" t="s">
        <v>6</v>
      </c>
      <c r="H3">
        <v>3596223000</v>
      </c>
      <c r="I3" s="5">
        <v>44525</v>
      </c>
      <c r="J3" s="5">
        <v>44529</v>
      </c>
    </row>
    <row r="4" spans="1:10" x14ac:dyDescent="0.35">
      <c r="A4">
        <v>676650</v>
      </c>
      <c r="B4" t="s">
        <v>5</v>
      </c>
      <c r="C4">
        <v>195</v>
      </c>
      <c r="D4" s="2">
        <v>77.5</v>
      </c>
      <c r="E4" s="3">
        <v>0.42865740740740743</v>
      </c>
      <c r="F4" s="2">
        <f t="shared" ref="F4:F5" si="0">C4*D4</f>
        <v>15112.5</v>
      </c>
      <c r="G4" t="s">
        <v>6</v>
      </c>
      <c r="H4">
        <v>3587749401</v>
      </c>
      <c r="I4" s="5">
        <v>44525</v>
      </c>
      <c r="J4" s="5">
        <v>44529</v>
      </c>
    </row>
    <row r="5" spans="1:10" x14ac:dyDescent="0.35">
      <c r="A5">
        <v>676650</v>
      </c>
      <c r="B5" t="s">
        <v>5</v>
      </c>
      <c r="C5">
        <v>405</v>
      </c>
      <c r="D5" s="2">
        <v>77.5</v>
      </c>
      <c r="E5" s="3">
        <v>0.42865740740740743</v>
      </c>
      <c r="F5" s="2">
        <f t="shared" si="0"/>
        <v>31387.5</v>
      </c>
      <c r="G5" t="s">
        <v>6</v>
      </c>
      <c r="H5">
        <v>3587749401</v>
      </c>
      <c r="I5" s="5">
        <v>44525</v>
      </c>
      <c r="J5" s="5">
        <v>44529</v>
      </c>
    </row>
    <row r="6" spans="1:10" x14ac:dyDescent="0.35">
      <c r="D6" s="2"/>
      <c r="E6" s="3"/>
      <c r="F6" s="2"/>
      <c r="I6" s="5"/>
      <c r="J6" s="5"/>
    </row>
    <row r="7" spans="1:10" x14ac:dyDescent="0.35">
      <c r="D7" s="2"/>
      <c r="E7" s="3"/>
      <c r="F7" s="2"/>
      <c r="I7" s="5"/>
      <c r="J7" s="5"/>
    </row>
    <row r="8" spans="1:10" x14ac:dyDescent="0.35">
      <c r="D8" s="2"/>
      <c r="E8" s="3"/>
      <c r="F8" s="2"/>
      <c r="I8" s="5"/>
      <c r="J8" s="5"/>
    </row>
    <row r="9" spans="1:10" x14ac:dyDescent="0.35">
      <c r="D9" s="2"/>
      <c r="E9" s="3"/>
      <c r="F9" s="2"/>
      <c r="I9" s="5"/>
      <c r="J9" s="5"/>
    </row>
    <row r="10" spans="1:10" x14ac:dyDescent="0.35">
      <c r="D10" s="2"/>
      <c r="E10" s="3"/>
      <c r="F10" s="2"/>
      <c r="I10" s="5"/>
      <c r="J10" s="5"/>
    </row>
    <row r="11" spans="1:10" x14ac:dyDescent="0.35">
      <c r="D11" s="2"/>
      <c r="E11" s="3"/>
      <c r="F11" s="2"/>
      <c r="I11" s="5"/>
      <c r="J11" s="5"/>
    </row>
    <row r="12" spans="1:10" x14ac:dyDescent="0.35">
      <c r="D12" s="2"/>
      <c r="E12" s="3"/>
      <c r="F12" s="2"/>
      <c r="I12" s="5"/>
      <c r="J12" s="5"/>
    </row>
    <row r="13" spans="1:10" x14ac:dyDescent="0.35">
      <c r="D13" s="2"/>
      <c r="E13" s="3"/>
      <c r="F13" s="2"/>
      <c r="I13" s="5"/>
      <c r="J13" s="5"/>
    </row>
    <row r="14" spans="1:10" x14ac:dyDescent="0.35">
      <c r="D14" s="2"/>
      <c r="E14" s="3"/>
      <c r="F14" s="2"/>
      <c r="I14" s="5"/>
      <c r="J14" s="5"/>
    </row>
    <row r="15" spans="1:10" x14ac:dyDescent="0.35">
      <c r="I15" s="5"/>
      <c r="J15" s="5"/>
    </row>
    <row r="17" spans="3:6" x14ac:dyDescent="0.35">
      <c r="C17">
        <f>SUM(C3:C15)</f>
        <v>1200</v>
      </c>
      <c r="D17" s="6">
        <f>F17/C17</f>
        <v>77.52</v>
      </c>
      <c r="E17" s="4"/>
      <c r="F17" s="2">
        <f>SUM(F3:F14)</f>
        <v>93024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71E5-C93E-4A45-83A7-32C9EBC658CC}">
  <dimension ref="A1:F9"/>
  <sheetViews>
    <sheetView tabSelected="1" workbookViewId="0">
      <selection activeCell="B7" sqref="B7"/>
    </sheetView>
  </sheetViews>
  <sheetFormatPr baseColWidth="10" defaultRowHeight="14.5" x14ac:dyDescent="0.35"/>
  <cols>
    <col min="3" max="3" width="11.54296875" bestFit="1" customWidth="1"/>
    <col min="4" max="4" width="11.26953125" bestFit="1" customWidth="1"/>
  </cols>
  <sheetData>
    <row r="1" spans="1:6" x14ac:dyDescent="0.35">
      <c r="A1" s="1" t="s">
        <v>12</v>
      </c>
      <c r="B1" s="1" t="s">
        <v>0</v>
      </c>
      <c r="C1" s="1" t="s">
        <v>13</v>
      </c>
      <c r="D1" s="1" t="s">
        <v>14</v>
      </c>
      <c r="E1" s="1" t="s">
        <v>15</v>
      </c>
      <c r="F1" s="1" t="s">
        <v>16</v>
      </c>
    </row>
    <row r="3" spans="1:6" x14ac:dyDescent="0.35">
      <c r="A3" s="5">
        <v>44522</v>
      </c>
      <c r="B3">
        <v>1200</v>
      </c>
      <c r="C3" s="2">
        <v>79.13</v>
      </c>
      <c r="D3" s="2">
        <f>B3*C3</f>
        <v>94956</v>
      </c>
      <c r="E3" s="7" t="s">
        <v>17</v>
      </c>
      <c r="F3" s="7" t="s">
        <v>6</v>
      </c>
    </row>
    <row r="4" spans="1:6" x14ac:dyDescent="0.35">
      <c r="A4" s="5">
        <v>44523</v>
      </c>
      <c r="B4">
        <v>1200</v>
      </c>
      <c r="C4" s="2">
        <v>79.22</v>
      </c>
      <c r="D4" s="2">
        <f t="shared" ref="D4:D7" si="0">B4*C4</f>
        <v>95064</v>
      </c>
      <c r="E4" s="7" t="s">
        <v>17</v>
      </c>
      <c r="F4" s="7" t="s">
        <v>6</v>
      </c>
    </row>
    <row r="5" spans="1:6" x14ac:dyDescent="0.35">
      <c r="A5" s="5">
        <v>44524</v>
      </c>
      <c r="B5">
        <v>1200</v>
      </c>
      <c r="C5" s="2">
        <v>78.379599999999996</v>
      </c>
      <c r="D5" s="2">
        <f t="shared" si="0"/>
        <v>94055.51999999999</v>
      </c>
      <c r="E5" s="7" t="s">
        <v>17</v>
      </c>
      <c r="F5" s="7" t="s">
        <v>6</v>
      </c>
    </row>
    <row r="6" spans="1:6" x14ac:dyDescent="0.35">
      <c r="A6" s="5">
        <v>44525</v>
      </c>
      <c r="B6">
        <v>1200</v>
      </c>
      <c r="C6" s="2">
        <v>77.52</v>
      </c>
      <c r="D6" s="2">
        <f t="shared" si="0"/>
        <v>93024</v>
      </c>
      <c r="E6" s="7" t="s">
        <v>17</v>
      </c>
      <c r="F6" s="7" t="s">
        <v>6</v>
      </c>
    </row>
    <row r="7" spans="1:6" x14ac:dyDescent="0.35">
      <c r="A7" s="5"/>
      <c r="C7" s="6"/>
      <c r="D7" s="2"/>
      <c r="E7" s="7"/>
      <c r="F7" s="7"/>
    </row>
    <row r="9" spans="1:6" x14ac:dyDescent="0.35">
      <c r="B9">
        <f>SUM(B3:B8)</f>
        <v>4800</v>
      </c>
      <c r="C9" s="8">
        <f>D9/B9</f>
        <v>78.562400000000011</v>
      </c>
      <c r="D9" s="2">
        <f>SUM(D3:D8)</f>
        <v>377099.52000000002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22.11.21</vt:lpstr>
      <vt:lpstr>23.11.21</vt:lpstr>
      <vt:lpstr>24.11.21</vt:lpstr>
      <vt:lpstr>25.11.21</vt:lpstr>
      <vt:lpstr>Wochenübersicht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Wurdak_Pascal</dc:creator>
  <cp:lastModifiedBy>Wurdak, Pascal</cp:lastModifiedBy>
  <dcterms:created xsi:type="dcterms:W3CDTF">2019-11-11T11:10:46Z</dcterms:created>
  <dcterms:modified xsi:type="dcterms:W3CDTF">2021-11-25T11:11:31Z</dcterms:modified>
</cp:coreProperties>
</file>