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nzing\"/>
    </mc:Choice>
  </mc:AlternateContent>
  <xr:revisionPtr revIDLastSave="0" documentId="13_ncr:1_{6A8919B7-B32F-452A-A705-9ECB54ADD28D}" xr6:coauthVersionLast="46" xr6:coauthVersionMax="46" xr10:uidLastSave="{00000000-0000-0000-0000-000000000000}"/>
  <bookViews>
    <workbookView xWindow="-120" yWindow="-120" windowWidth="38640" windowHeight="21240" activeTab="6" xr2:uid="{00000000-000D-0000-FFFF-FFFF00000000}"/>
  </bookViews>
  <sheets>
    <sheet name="05.11.2021" sheetId="8" r:id="rId1"/>
    <sheet name="08.11.21" sheetId="1" r:id="rId2"/>
    <sheet name="09.11.21" sheetId="2" r:id="rId3"/>
    <sheet name="10.11.21" sheetId="3" r:id="rId4"/>
    <sheet name="11.11.21" sheetId="4" r:id="rId5"/>
    <sheet name="12.11.21" sheetId="5" r:id="rId6"/>
    <sheet name="Wochenübersicht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6" l="1"/>
  <c r="D10" i="6"/>
  <c r="C10" i="6" s="1"/>
  <c r="F3" i="8"/>
  <c r="F4" i="8"/>
  <c r="F5" i="8"/>
  <c r="F6" i="8"/>
  <c r="F7" i="8"/>
  <c r="C10" i="8"/>
  <c r="F10" i="8"/>
  <c r="D10" i="8" s="1"/>
  <c r="D8" i="6" l="1"/>
  <c r="D7" i="6"/>
  <c r="D6" i="6"/>
  <c r="D5" i="6"/>
  <c r="D4" i="6"/>
  <c r="C16" i="5"/>
  <c r="F11" i="5"/>
  <c r="F10" i="5"/>
  <c r="F9" i="5"/>
  <c r="F8" i="5"/>
  <c r="F7" i="5"/>
  <c r="F6" i="5"/>
  <c r="F5" i="5"/>
  <c r="F4" i="5"/>
  <c r="F3" i="5"/>
  <c r="F16" i="5" s="1"/>
  <c r="D16" i="5" s="1"/>
  <c r="C16" i="4" l="1"/>
  <c r="F14" i="4"/>
  <c r="F13" i="4"/>
  <c r="F12" i="4"/>
  <c r="F11" i="4"/>
  <c r="F10" i="4"/>
  <c r="F9" i="4"/>
  <c r="F8" i="4"/>
  <c r="F7" i="4"/>
  <c r="F6" i="4"/>
  <c r="F5" i="4"/>
  <c r="F4" i="4"/>
  <c r="F3" i="4"/>
  <c r="F16" i="4" s="1"/>
  <c r="D16" i="4" s="1"/>
  <c r="C13" i="3" l="1"/>
  <c r="F10" i="3"/>
  <c r="F9" i="3"/>
  <c r="F8" i="3"/>
  <c r="F7" i="3"/>
  <c r="F6" i="3"/>
  <c r="F5" i="3"/>
  <c r="F4" i="3"/>
  <c r="F3" i="3"/>
  <c r="F13" i="3" s="1"/>
  <c r="D13" i="3" s="1"/>
  <c r="C8" i="2" l="1"/>
  <c r="F5" i="2"/>
  <c r="F4" i="2"/>
  <c r="F3" i="2"/>
  <c r="F8" i="2" s="1"/>
  <c r="D8" i="2" s="1"/>
  <c r="C8" i="1" l="1"/>
  <c r="F5" i="1" l="1"/>
  <c r="F4" i="1"/>
  <c r="F3" i="1" l="1"/>
  <c r="F8" i="1" s="1"/>
  <c r="D8" i="1" l="1"/>
</calcChain>
</file>

<file path=xl/sharedStrings.xml><?xml version="1.0" encoding="utf-8"?>
<sst xmlns="http://schemas.openxmlformats.org/spreadsheetml/2006/main" count="158" uniqueCount="18">
  <si>
    <t>Stückzahl</t>
  </si>
  <si>
    <t>WKN</t>
  </si>
  <si>
    <t>Aktie</t>
  </si>
  <si>
    <t>Preis</t>
  </si>
  <si>
    <t>Handelsplatz</t>
  </si>
  <si>
    <t>Aurubis</t>
  </si>
  <si>
    <t>Xetra</t>
  </si>
  <si>
    <t>Ausführungszeit</t>
  </si>
  <si>
    <t>Gegenwert</t>
  </si>
  <si>
    <t>Ordernummer</t>
  </si>
  <si>
    <t>Schlusstag</t>
  </si>
  <si>
    <t>Valuta</t>
  </si>
  <si>
    <t>Datum</t>
  </si>
  <si>
    <t>Durchschnitt</t>
  </si>
  <si>
    <t>Kaufpreis</t>
  </si>
  <si>
    <t>Währung</t>
  </si>
  <si>
    <t>Börsenplatz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</si>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</sst>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64" fontId="0" fillId="0" borderId="0" xfId="0" applyNumberFormat="1"/>
    <xf numFmtId="21" fontId="0" fillId="0" borderId="0" xfId="0" applyNumberFormat="1"/>
    <xf numFmtId="46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80331-EB37-46A3-A40D-F088D3A4F657}">
  <dimension ref="A1:J10"/>
  <sheetViews>
    <sheetView workbookViewId="0">
      <selection activeCell="E54" sqref="E54"/>
    </sheetView>
  </sheetViews>
  <sheetFormatPr baseColWidth="10" defaultRowHeight="15" x14ac:dyDescent="0.25"/>
  <cols>
    <col min="5" max="5" width="15.42578125" bestFit="1" customWidth="1"/>
    <col min="6" max="7" width="12.42578125" bestFit="1" customWidth="1"/>
  </cols>
  <sheetData>
    <row r="1" spans="1:10" x14ac:dyDescent="0.2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25">
      <c r="A3">
        <v>676650</v>
      </c>
      <c r="B3" t="s">
        <v>5</v>
      </c>
      <c r="C3">
        <v>90</v>
      </c>
      <c r="D3" s="2">
        <v>75.38</v>
      </c>
      <c r="E3" s="3">
        <v>0.44953703703703707</v>
      </c>
      <c r="F3" s="2">
        <f>C3*D3</f>
        <v>6784.2</v>
      </c>
      <c r="G3" t="s">
        <v>6</v>
      </c>
      <c r="H3">
        <v>3344921601</v>
      </c>
      <c r="I3" s="5">
        <v>44505</v>
      </c>
      <c r="J3" s="5">
        <v>44509</v>
      </c>
    </row>
    <row r="4" spans="1:10" x14ac:dyDescent="0.25">
      <c r="A4">
        <v>676650</v>
      </c>
      <c r="B4" t="s">
        <v>5</v>
      </c>
      <c r="C4">
        <v>510</v>
      </c>
      <c r="D4" s="2">
        <v>75.38</v>
      </c>
      <c r="E4" s="3">
        <v>0.44953703703703707</v>
      </c>
      <c r="F4" s="2">
        <f>C4*D4</f>
        <v>38443.799999999996</v>
      </c>
      <c r="G4" t="s">
        <v>6</v>
      </c>
      <c r="H4">
        <v>3344921601</v>
      </c>
      <c r="I4" s="5">
        <v>44505</v>
      </c>
      <c r="J4" s="5">
        <v>44509</v>
      </c>
    </row>
    <row r="5" spans="1:10" x14ac:dyDescent="0.25">
      <c r="A5">
        <v>676650</v>
      </c>
      <c r="B5" t="s">
        <v>5</v>
      </c>
      <c r="C5">
        <v>290</v>
      </c>
      <c r="D5" s="2">
        <v>75.239999999999995</v>
      </c>
      <c r="E5" s="3">
        <v>0.45598379629629626</v>
      </c>
      <c r="F5" s="2">
        <f>C5*D5</f>
        <v>21819.599999999999</v>
      </c>
      <c r="G5" t="s">
        <v>6</v>
      </c>
      <c r="H5">
        <v>3339009401</v>
      </c>
      <c r="I5" s="5">
        <v>44505</v>
      </c>
      <c r="J5" s="5">
        <v>44509</v>
      </c>
    </row>
    <row r="6" spans="1:10" x14ac:dyDescent="0.25">
      <c r="A6">
        <v>676650</v>
      </c>
      <c r="B6" t="s">
        <v>5</v>
      </c>
      <c r="C6">
        <v>92</v>
      </c>
      <c r="D6" s="2">
        <v>75.239999999999995</v>
      </c>
      <c r="E6" s="3">
        <v>0.46003472222222225</v>
      </c>
      <c r="F6" s="2">
        <f>C6*D6</f>
        <v>6922.08</v>
      </c>
      <c r="G6" t="s">
        <v>6</v>
      </c>
      <c r="H6">
        <v>3339009401</v>
      </c>
      <c r="I6" s="5">
        <v>44505</v>
      </c>
      <c r="J6" s="5">
        <v>44509</v>
      </c>
    </row>
    <row r="7" spans="1:10" x14ac:dyDescent="0.25">
      <c r="A7">
        <v>676650</v>
      </c>
      <c r="B7" t="s">
        <v>5</v>
      </c>
      <c r="C7">
        <v>218</v>
      </c>
      <c r="D7" s="2">
        <v>75.239999999999995</v>
      </c>
      <c r="E7" s="3">
        <v>0.46003472222222225</v>
      </c>
      <c r="F7" s="2">
        <f>C7*D7</f>
        <v>16402.32</v>
      </c>
      <c r="G7" t="s">
        <v>6</v>
      </c>
      <c r="H7">
        <v>3339009401</v>
      </c>
      <c r="I7" s="5">
        <v>44505</v>
      </c>
      <c r="J7" s="5">
        <v>44509</v>
      </c>
    </row>
    <row r="10" spans="1:10" x14ac:dyDescent="0.25">
      <c r="C10">
        <f>SUM(C3:C7)</f>
        <v>1200</v>
      </c>
      <c r="D10" s="6">
        <f>F10/C10</f>
        <v>75.31</v>
      </c>
      <c r="E10" s="4"/>
      <c r="F10" s="2">
        <f>SUM(F3:F7)</f>
        <v>90372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workbookViewId="0">
      <selection activeCell="E6" sqref="E6"/>
    </sheetView>
  </sheetViews>
  <sheetFormatPr baseColWidth="10" defaultRowHeight="15" x14ac:dyDescent="0.25"/>
  <cols>
    <col min="5" max="5" width="15.42578125" bestFit="1" customWidth="1"/>
    <col min="6" max="7" width="12.42578125" bestFit="1" customWidth="1"/>
  </cols>
  <sheetData>
    <row r="1" spans="1:10" x14ac:dyDescent="0.2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25">
      <c r="A3">
        <v>676650</v>
      </c>
      <c r="B3" t="s">
        <v>5</v>
      </c>
      <c r="C3">
        <v>404</v>
      </c>
      <c r="D3" s="2">
        <v>76.599999999999994</v>
      </c>
      <c r="E3" s="3">
        <v>0.44848379629629626</v>
      </c>
      <c r="F3" s="2">
        <f>C3*D3</f>
        <v>30946.399999999998</v>
      </c>
      <c r="G3" t="s">
        <v>6</v>
      </c>
      <c r="H3">
        <v>3368216001</v>
      </c>
      <c r="I3" s="5">
        <v>44508</v>
      </c>
      <c r="J3" s="5">
        <v>44510</v>
      </c>
    </row>
    <row r="4" spans="1:10" x14ac:dyDescent="0.25">
      <c r="A4">
        <v>676650</v>
      </c>
      <c r="B4" t="s">
        <v>5</v>
      </c>
      <c r="C4">
        <v>196</v>
      </c>
      <c r="D4" s="2">
        <v>76.599999999999994</v>
      </c>
      <c r="E4" s="3">
        <v>0.44848379629629626</v>
      </c>
      <c r="F4" s="2">
        <f t="shared" ref="F4:F5" si="0">C4*D4</f>
        <v>15013.599999999999</v>
      </c>
      <c r="G4" t="s">
        <v>6</v>
      </c>
      <c r="H4">
        <v>3368216001</v>
      </c>
      <c r="I4" s="5">
        <v>44508</v>
      </c>
      <c r="J4" s="5">
        <v>44510</v>
      </c>
    </row>
    <row r="5" spans="1:10" x14ac:dyDescent="0.25">
      <c r="A5">
        <v>676650</v>
      </c>
      <c r="B5" t="s">
        <v>5</v>
      </c>
      <c r="C5">
        <v>600</v>
      </c>
      <c r="D5" s="2">
        <v>77.3</v>
      </c>
      <c r="E5" s="3">
        <v>0.51829861111111108</v>
      </c>
      <c r="F5" s="2">
        <f t="shared" si="0"/>
        <v>46380</v>
      </c>
      <c r="G5" t="s">
        <v>6</v>
      </c>
      <c r="H5">
        <v>3371735700</v>
      </c>
      <c r="I5" s="5">
        <v>44508</v>
      </c>
      <c r="J5" s="5">
        <v>44510</v>
      </c>
    </row>
    <row r="8" spans="1:10" x14ac:dyDescent="0.25">
      <c r="C8">
        <f>SUM(C3:C5)</f>
        <v>1200</v>
      </c>
      <c r="D8" s="6">
        <f>F8/C8</f>
        <v>76.95</v>
      </c>
      <c r="E8" s="4"/>
      <c r="F8" s="2">
        <f>SUM(F3:F5)</f>
        <v>92340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08D8-73D0-45A7-B8D3-89BA29E1D66A}">
  <dimension ref="A1:J8"/>
  <sheetViews>
    <sheetView workbookViewId="0">
      <selection sqref="A1:XFD1048576"/>
    </sheetView>
  </sheetViews>
  <sheetFormatPr baseColWidth="10" defaultRowHeight="15" x14ac:dyDescent="0.25"/>
  <cols>
    <col min="5" max="5" width="15.42578125" bestFit="1" customWidth="1"/>
    <col min="6" max="7" width="12.42578125" bestFit="1" customWidth="1"/>
  </cols>
  <sheetData>
    <row r="1" spans="1:10" x14ac:dyDescent="0.2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25">
      <c r="A3">
        <v>676650</v>
      </c>
      <c r="B3" t="s">
        <v>5</v>
      </c>
      <c r="C3">
        <v>600</v>
      </c>
      <c r="D3" s="2">
        <v>77.58</v>
      </c>
      <c r="E3" s="3">
        <v>0.40346064814814814</v>
      </c>
      <c r="F3" s="2">
        <f>C3*D3</f>
        <v>46548</v>
      </c>
      <c r="G3" t="s">
        <v>6</v>
      </c>
      <c r="H3">
        <v>3382456000</v>
      </c>
      <c r="I3" s="5">
        <v>44509</v>
      </c>
      <c r="J3" s="5">
        <v>44511</v>
      </c>
    </row>
    <row r="4" spans="1:10" x14ac:dyDescent="0.25">
      <c r="A4">
        <v>676650</v>
      </c>
      <c r="B4" t="s">
        <v>5</v>
      </c>
      <c r="C4">
        <v>80</v>
      </c>
      <c r="D4" s="2">
        <v>77.459999999999994</v>
      </c>
      <c r="E4" s="3">
        <v>0.42931712962962965</v>
      </c>
      <c r="F4" s="2">
        <f t="shared" ref="F4:F5" si="0">C4*D4</f>
        <v>6196.7999999999993</v>
      </c>
      <c r="G4" t="s">
        <v>6</v>
      </c>
      <c r="H4">
        <v>3385134301</v>
      </c>
      <c r="I4" s="5">
        <v>44509</v>
      </c>
      <c r="J4" s="5">
        <v>44511</v>
      </c>
    </row>
    <row r="5" spans="1:10" x14ac:dyDescent="0.25">
      <c r="A5">
        <v>676650</v>
      </c>
      <c r="B5" t="s">
        <v>5</v>
      </c>
      <c r="C5">
        <v>520</v>
      </c>
      <c r="D5" s="2">
        <v>77.459999999999994</v>
      </c>
      <c r="E5" s="3">
        <v>0.42931712962962965</v>
      </c>
      <c r="F5" s="2">
        <f t="shared" si="0"/>
        <v>40279.199999999997</v>
      </c>
      <c r="G5" t="s">
        <v>6</v>
      </c>
      <c r="H5">
        <v>3385134301</v>
      </c>
      <c r="I5" s="5">
        <v>44509</v>
      </c>
      <c r="J5" s="5">
        <v>44511</v>
      </c>
    </row>
    <row r="8" spans="1:10" x14ac:dyDescent="0.25">
      <c r="C8">
        <f>SUM(C3:C5)</f>
        <v>1200</v>
      </c>
      <c r="D8" s="6">
        <f>F8/C8</f>
        <v>77.52</v>
      </c>
      <c r="E8" s="4"/>
      <c r="F8" s="2">
        <f>SUM(F3:F5)</f>
        <v>93024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9ED2-43C3-43AF-847D-A496B6E250C0}">
  <dimension ref="A1:J13"/>
  <sheetViews>
    <sheetView workbookViewId="0">
      <selection sqref="A1:XFD1048576"/>
    </sheetView>
  </sheetViews>
  <sheetFormatPr baseColWidth="10" defaultRowHeight="15" x14ac:dyDescent="0.25"/>
  <cols>
    <col min="5" max="5" width="15.42578125" bestFit="1" customWidth="1"/>
    <col min="6" max="7" width="12.42578125" bestFit="1" customWidth="1"/>
  </cols>
  <sheetData>
    <row r="1" spans="1:10" x14ac:dyDescent="0.2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25">
      <c r="A3">
        <v>676650</v>
      </c>
      <c r="B3" t="s">
        <v>5</v>
      </c>
      <c r="C3">
        <v>49</v>
      </c>
      <c r="D3" s="2">
        <v>76.180000000000007</v>
      </c>
      <c r="E3" s="3">
        <v>0.41770833333333335</v>
      </c>
      <c r="F3" s="2">
        <f>C3*D3</f>
        <v>3732.82</v>
      </c>
      <c r="G3" t="s">
        <v>6</v>
      </c>
      <c r="H3">
        <v>3389489401</v>
      </c>
      <c r="I3" s="5">
        <v>44510</v>
      </c>
      <c r="J3" s="5">
        <v>44512</v>
      </c>
    </row>
    <row r="4" spans="1:10" x14ac:dyDescent="0.25">
      <c r="A4">
        <v>676650</v>
      </c>
      <c r="B4" t="s">
        <v>5</v>
      </c>
      <c r="C4">
        <v>170</v>
      </c>
      <c r="D4" s="2">
        <v>76.180000000000007</v>
      </c>
      <c r="E4" s="3">
        <v>0.41770833333333335</v>
      </c>
      <c r="F4" s="2">
        <f t="shared" ref="F4:F10" si="0">C4*D4</f>
        <v>12950.6</v>
      </c>
      <c r="G4" t="s">
        <v>6</v>
      </c>
      <c r="H4">
        <v>3389489401</v>
      </c>
      <c r="I4" s="5">
        <v>44510</v>
      </c>
      <c r="J4" s="5">
        <v>44512</v>
      </c>
    </row>
    <row r="5" spans="1:10" x14ac:dyDescent="0.25">
      <c r="A5">
        <v>676650</v>
      </c>
      <c r="B5" t="s">
        <v>5</v>
      </c>
      <c r="C5">
        <v>89</v>
      </c>
      <c r="D5" s="2">
        <v>76.180000000000007</v>
      </c>
      <c r="E5" s="3">
        <v>0.41770833333333335</v>
      </c>
      <c r="F5" s="2">
        <f t="shared" si="0"/>
        <v>6780.02</v>
      </c>
      <c r="G5" t="s">
        <v>6</v>
      </c>
      <c r="H5">
        <v>3389489401</v>
      </c>
      <c r="I5" s="5">
        <v>44510</v>
      </c>
      <c r="J5" s="5">
        <v>44512</v>
      </c>
    </row>
    <row r="6" spans="1:10" x14ac:dyDescent="0.25">
      <c r="A6">
        <v>676650</v>
      </c>
      <c r="B6" t="s">
        <v>5</v>
      </c>
      <c r="C6">
        <v>40</v>
      </c>
      <c r="D6" s="2">
        <v>76.180000000000007</v>
      </c>
      <c r="E6" s="3">
        <v>0.41770833333333335</v>
      </c>
      <c r="F6" s="2">
        <f t="shared" si="0"/>
        <v>3047.2000000000003</v>
      </c>
      <c r="G6" t="s">
        <v>6</v>
      </c>
      <c r="H6">
        <v>3389489401</v>
      </c>
      <c r="I6" s="5">
        <v>44510</v>
      </c>
      <c r="J6" s="5">
        <v>44512</v>
      </c>
    </row>
    <row r="7" spans="1:10" x14ac:dyDescent="0.25">
      <c r="A7">
        <v>676650</v>
      </c>
      <c r="B7" t="s">
        <v>5</v>
      </c>
      <c r="C7">
        <v>252</v>
      </c>
      <c r="D7" s="2">
        <v>76.180000000000007</v>
      </c>
      <c r="E7" s="3">
        <v>0.41770833333333335</v>
      </c>
      <c r="F7" s="2">
        <f t="shared" si="0"/>
        <v>19197.36</v>
      </c>
      <c r="G7" t="s">
        <v>6</v>
      </c>
      <c r="H7">
        <v>3389489401</v>
      </c>
      <c r="I7" s="5">
        <v>44510</v>
      </c>
      <c r="J7" s="5">
        <v>44512</v>
      </c>
    </row>
    <row r="8" spans="1:10" x14ac:dyDescent="0.25">
      <c r="A8">
        <v>676650</v>
      </c>
      <c r="B8" t="s">
        <v>5</v>
      </c>
      <c r="C8">
        <v>113</v>
      </c>
      <c r="D8" s="2">
        <v>76.040000000000006</v>
      </c>
      <c r="E8" s="3">
        <v>0.43133101851851857</v>
      </c>
      <c r="F8" s="2">
        <f t="shared" si="0"/>
        <v>8592.52</v>
      </c>
      <c r="G8" t="s">
        <v>6</v>
      </c>
      <c r="H8">
        <v>3400527301</v>
      </c>
      <c r="I8" s="5">
        <v>44510</v>
      </c>
      <c r="J8" s="5">
        <v>44512</v>
      </c>
    </row>
    <row r="9" spans="1:10" x14ac:dyDescent="0.25">
      <c r="A9">
        <v>676650</v>
      </c>
      <c r="B9" t="s">
        <v>5</v>
      </c>
      <c r="C9">
        <v>8</v>
      </c>
      <c r="D9" s="2">
        <v>76.040000000000006</v>
      </c>
      <c r="E9" s="3">
        <v>0.43137731481481478</v>
      </c>
      <c r="F9" s="2">
        <f t="shared" si="0"/>
        <v>608.32000000000005</v>
      </c>
      <c r="G9" t="s">
        <v>6</v>
      </c>
      <c r="H9">
        <v>3400527301</v>
      </c>
      <c r="I9" s="5">
        <v>44510</v>
      </c>
      <c r="J9" s="5">
        <v>44512</v>
      </c>
    </row>
    <row r="10" spans="1:10" x14ac:dyDescent="0.25">
      <c r="A10">
        <v>676650</v>
      </c>
      <c r="B10" t="s">
        <v>5</v>
      </c>
      <c r="C10">
        <v>479</v>
      </c>
      <c r="D10" s="2">
        <v>76.040000000000006</v>
      </c>
      <c r="E10" s="3">
        <v>0.43137731481481478</v>
      </c>
      <c r="F10" s="2">
        <f t="shared" si="0"/>
        <v>36423.160000000003</v>
      </c>
      <c r="G10" t="s">
        <v>6</v>
      </c>
      <c r="H10">
        <v>3400527301</v>
      </c>
      <c r="I10" s="5">
        <v>44510</v>
      </c>
      <c r="J10" s="5">
        <v>44512</v>
      </c>
    </row>
    <row r="13" spans="1:10" x14ac:dyDescent="0.25">
      <c r="C13">
        <f>SUM(C3:C10)</f>
        <v>1200</v>
      </c>
      <c r="D13" s="6">
        <f>F13/C13</f>
        <v>76.11</v>
      </c>
      <c r="E13" s="4"/>
      <c r="F13" s="2">
        <f>SUM(F3:F10)</f>
        <v>91332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A2BB-E213-42C4-88C8-1193A36C7955}">
  <dimension ref="A1:J16"/>
  <sheetViews>
    <sheetView workbookViewId="0">
      <selection sqref="A1:XFD1048576"/>
    </sheetView>
  </sheetViews>
  <sheetFormatPr baseColWidth="10" defaultRowHeight="15" x14ac:dyDescent="0.25"/>
  <cols>
    <col min="5" max="5" width="15.42578125" bestFit="1" customWidth="1"/>
    <col min="6" max="7" width="12.42578125" bestFit="1" customWidth="1"/>
  </cols>
  <sheetData>
    <row r="1" spans="1:10" x14ac:dyDescent="0.2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25">
      <c r="A3">
        <v>676650</v>
      </c>
      <c r="B3" t="s">
        <v>5</v>
      </c>
      <c r="C3">
        <v>50</v>
      </c>
      <c r="D3" s="2">
        <v>77.58</v>
      </c>
      <c r="E3" s="3">
        <v>0.41753472222222227</v>
      </c>
      <c r="F3" s="2">
        <f>C3*D3</f>
        <v>3879</v>
      </c>
      <c r="G3" t="s">
        <v>6</v>
      </c>
      <c r="H3">
        <v>3465264501</v>
      </c>
      <c r="I3" s="5">
        <v>44511</v>
      </c>
      <c r="J3" s="5">
        <v>44515</v>
      </c>
    </row>
    <row r="4" spans="1:10" x14ac:dyDescent="0.25">
      <c r="A4">
        <v>676650</v>
      </c>
      <c r="B4" t="s">
        <v>5</v>
      </c>
      <c r="C4">
        <v>200</v>
      </c>
      <c r="D4" s="2">
        <v>77.58</v>
      </c>
      <c r="E4" s="3">
        <v>0.41753472222222227</v>
      </c>
      <c r="F4" s="2">
        <f t="shared" ref="F4:F14" si="0">C4*D4</f>
        <v>15516</v>
      </c>
      <c r="G4" t="s">
        <v>6</v>
      </c>
      <c r="H4">
        <v>3465264501</v>
      </c>
      <c r="I4" s="5">
        <v>44511</v>
      </c>
      <c r="J4" s="5">
        <v>44515</v>
      </c>
    </row>
    <row r="5" spans="1:10" x14ac:dyDescent="0.25">
      <c r="A5">
        <v>676650</v>
      </c>
      <c r="B5" t="s">
        <v>5</v>
      </c>
      <c r="C5">
        <v>200</v>
      </c>
      <c r="D5" s="2">
        <v>77.58</v>
      </c>
      <c r="E5" s="3">
        <v>0.41753472222222227</v>
      </c>
      <c r="F5" s="2">
        <f t="shared" si="0"/>
        <v>15516</v>
      </c>
      <c r="G5" t="s">
        <v>6</v>
      </c>
      <c r="H5">
        <v>3465264501</v>
      </c>
      <c r="I5" s="5">
        <v>44511</v>
      </c>
      <c r="J5" s="5">
        <v>44515</v>
      </c>
    </row>
    <row r="6" spans="1:10" x14ac:dyDescent="0.25">
      <c r="A6">
        <v>676650</v>
      </c>
      <c r="B6" t="s">
        <v>5</v>
      </c>
      <c r="C6">
        <v>60</v>
      </c>
      <c r="D6" s="2">
        <v>77.58</v>
      </c>
      <c r="E6" s="3">
        <v>0.41753472222222227</v>
      </c>
      <c r="F6" s="2">
        <f t="shared" si="0"/>
        <v>4654.8</v>
      </c>
      <c r="G6" t="s">
        <v>6</v>
      </c>
      <c r="H6">
        <v>3465264501</v>
      </c>
      <c r="I6" s="5">
        <v>44511</v>
      </c>
      <c r="J6" s="5">
        <v>44515</v>
      </c>
    </row>
    <row r="7" spans="1:10" x14ac:dyDescent="0.25">
      <c r="A7">
        <v>676650</v>
      </c>
      <c r="B7" t="s">
        <v>5</v>
      </c>
      <c r="C7">
        <v>50</v>
      </c>
      <c r="D7" s="2">
        <v>77.58</v>
      </c>
      <c r="E7" s="3">
        <v>0.41753472222222227</v>
      </c>
      <c r="F7" s="2">
        <f t="shared" si="0"/>
        <v>3879</v>
      </c>
      <c r="G7" t="s">
        <v>6</v>
      </c>
      <c r="H7">
        <v>3465264501</v>
      </c>
      <c r="I7" s="5">
        <v>44511</v>
      </c>
      <c r="J7" s="5">
        <v>44515</v>
      </c>
    </row>
    <row r="8" spans="1:10" x14ac:dyDescent="0.25">
      <c r="A8">
        <v>676650</v>
      </c>
      <c r="B8" t="s">
        <v>5</v>
      </c>
      <c r="C8">
        <v>40</v>
      </c>
      <c r="D8" s="2">
        <v>77.58</v>
      </c>
      <c r="E8" s="3">
        <v>0.41753472222222227</v>
      </c>
      <c r="F8" s="2">
        <f t="shared" si="0"/>
        <v>3103.2</v>
      </c>
      <c r="G8" t="s">
        <v>6</v>
      </c>
      <c r="H8">
        <v>3465264501</v>
      </c>
      <c r="I8" s="5">
        <v>44511</v>
      </c>
      <c r="J8" s="5">
        <v>44515</v>
      </c>
    </row>
    <row r="9" spans="1:10" x14ac:dyDescent="0.25">
      <c r="A9">
        <v>676650</v>
      </c>
      <c r="B9" t="s">
        <v>5</v>
      </c>
      <c r="C9">
        <v>48</v>
      </c>
      <c r="D9" s="2">
        <v>77.900000000000006</v>
      </c>
      <c r="E9" s="3">
        <v>0.43789351851851849</v>
      </c>
      <c r="F9" s="2">
        <f t="shared" si="0"/>
        <v>3739.2000000000003</v>
      </c>
      <c r="G9" t="s">
        <v>6</v>
      </c>
      <c r="H9">
        <v>3412549001</v>
      </c>
      <c r="I9" s="5">
        <v>44511</v>
      </c>
      <c r="J9" s="5">
        <v>44515</v>
      </c>
    </row>
    <row r="10" spans="1:10" x14ac:dyDescent="0.25">
      <c r="A10">
        <v>676650</v>
      </c>
      <c r="B10" t="s">
        <v>5</v>
      </c>
      <c r="C10">
        <v>31</v>
      </c>
      <c r="D10" s="2">
        <v>77.900000000000006</v>
      </c>
      <c r="E10" s="3">
        <v>0.43789351851851849</v>
      </c>
      <c r="F10" s="2">
        <f t="shared" si="0"/>
        <v>2414.9</v>
      </c>
      <c r="G10" t="s">
        <v>6</v>
      </c>
      <c r="H10">
        <v>3412549001</v>
      </c>
      <c r="I10" s="5">
        <v>44511</v>
      </c>
      <c r="J10" s="5">
        <v>44515</v>
      </c>
    </row>
    <row r="11" spans="1:10" x14ac:dyDescent="0.25">
      <c r="A11">
        <v>676650</v>
      </c>
      <c r="B11" t="s">
        <v>5</v>
      </c>
      <c r="C11">
        <v>116</v>
      </c>
      <c r="D11" s="2">
        <v>77.900000000000006</v>
      </c>
      <c r="E11" s="3">
        <v>0.43790509259259264</v>
      </c>
      <c r="F11" s="2">
        <f t="shared" si="0"/>
        <v>9036.4000000000015</v>
      </c>
      <c r="G11" t="s">
        <v>6</v>
      </c>
      <c r="H11">
        <v>3412549001</v>
      </c>
      <c r="I11" s="5">
        <v>44511</v>
      </c>
      <c r="J11" s="5">
        <v>44515</v>
      </c>
    </row>
    <row r="12" spans="1:10" x14ac:dyDescent="0.25">
      <c r="A12">
        <v>676650</v>
      </c>
      <c r="B12" t="s">
        <v>5</v>
      </c>
      <c r="C12">
        <v>200</v>
      </c>
      <c r="D12" s="2">
        <v>77.900000000000006</v>
      </c>
      <c r="E12" s="3">
        <v>0.43790509259259264</v>
      </c>
      <c r="F12" s="2">
        <f t="shared" si="0"/>
        <v>15580.000000000002</v>
      </c>
      <c r="G12" t="s">
        <v>6</v>
      </c>
      <c r="H12">
        <v>3412549001</v>
      </c>
      <c r="I12" s="5">
        <v>44511</v>
      </c>
      <c r="J12" s="5">
        <v>44515</v>
      </c>
    </row>
    <row r="13" spans="1:10" x14ac:dyDescent="0.25">
      <c r="A13">
        <v>676650</v>
      </c>
      <c r="B13" t="s">
        <v>5</v>
      </c>
      <c r="C13">
        <v>200</v>
      </c>
      <c r="D13" s="2">
        <v>77.900000000000006</v>
      </c>
      <c r="E13" s="3">
        <v>0.43790509259259264</v>
      </c>
      <c r="F13" s="2">
        <f t="shared" si="0"/>
        <v>15580.000000000002</v>
      </c>
      <c r="G13" t="s">
        <v>6</v>
      </c>
      <c r="H13">
        <v>3412549001</v>
      </c>
      <c r="I13" s="5">
        <v>44511</v>
      </c>
      <c r="J13" s="5">
        <v>44515</v>
      </c>
    </row>
    <row r="14" spans="1:10" x14ac:dyDescent="0.25">
      <c r="A14">
        <v>676650</v>
      </c>
      <c r="B14" t="s">
        <v>5</v>
      </c>
      <c r="C14">
        <v>5</v>
      </c>
      <c r="D14" s="2">
        <v>77.900000000000006</v>
      </c>
      <c r="E14" s="3">
        <v>0.43790509259259264</v>
      </c>
      <c r="F14" s="2">
        <f t="shared" si="0"/>
        <v>389.5</v>
      </c>
      <c r="G14" t="s">
        <v>6</v>
      </c>
      <c r="H14">
        <v>3412549001</v>
      </c>
      <c r="I14" s="5">
        <v>44511</v>
      </c>
      <c r="J14" s="5">
        <v>44515</v>
      </c>
    </row>
    <row r="16" spans="1:10" x14ac:dyDescent="0.25">
      <c r="C16">
        <f>SUM(C3:C14)</f>
        <v>1200</v>
      </c>
      <c r="D16" s="6">
        <f>F16/C16</f>
        <v>77.739999999999995</v>
      </c>
      <c r="E16" s="4"/>
      <c r="F16" s="2">
        <f>SUM(F3:F14)</f>
        <v>93288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8FF3-60A6-4C5C-80DE-1A530E180E32}">
  <dimension ref="A1:J16"/>
  <sheetViews>
    <sheetView workbookViewId="0">
      <selection sqref="A1:XFD1048576"/>
    </sheetView>
  </sheetViews>
  <sheetFormatPr baseColWidth="10" defaultRowHeight="15" x14ac:dyDescent="0.25"/>
  <cols>
    <col min="5" max="5" width="15.42578125" bestFit="1" customWidth="1"/>
    <col min="6" max="7" width="12.42578125" bestFit="1" customWidth="1"/>
  </cols>
  <sheetData>
    <row r="1" spans="1:10" x14ac:dyDescent="0.2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25">
      <c r="A3">
        <v>676650</v>
      </c>
      <c r="B3" t="s">
        <v>5</v>
      </c>
      <c r="C3">
        <v>77</v>
      </c>
      <c r="D3" s="2">
        <v>77.8</v>
      </c>
      <c r="E3" s="3">
        <v>0.38952546296296298</v>
      </c>
      <c r="F3" s="2">
        <f>C3*D3</f>
        <v>5990.5999999999995</v>
      </c>
      <c r="G3" t="s">
        <v>6</v>
      </c>
      <c r="H3">
        <v>3416120401</v>
      </c>
      <c r="I3" s="5">
        <v>44512</v>
      </c>
      <c r="J3" s="5">
        <v>44516</v>
      </c>
    </row>
    <row r="4" spans="1:10" x14ac:dyDescent="0.25">
      <c r="A4">
        <v>676650</v>
      </c>
      <c r="B4" t="s">
        <v>5</v>
      </c>
      <c r="C4">
        <v>60</v>
      </c>
      <c r="D4" s="2">
        <v>77.8</v>
      </c>
      <c r="E4" s="3">
        <v>0.38952546296296298</v>
      </c>
      <c r="F4" s="2">
        <f t="shared" ref="F4:F11" si="0">C4*D4</f>
        <v>4668</v>
      </c>
      <c r="G4" t="s">
        <v>6</v>
      </c>
      <c r="H4">
        <v>3416120401</v>
      </c>
      <c r="I4" s="5">
        <v>44512</v>
      </c>
      <c r="J4" s="5">
        <v>44516</v>
      </c>
    </row>
    <row r="5" spans="1:10" x14ac:dyDescent="0.25">
      <c r="A5">
        <v>676650</v>
      </c>
      <c r="B5" t="s">
        <v>5</v>
      </c>
      <c r="C5">
        <v>162</v>
      </c>
      <c r="D5" s="2">
        <v>77.8</v>
      </c>
      <c r="E5" s="3">
        <v>0.38952546296296298</v>
      </c>
      <c r="F5" s="2">
        <f t="shared" si="0"/>
        <v>12603.6</v>
      </c>
      <c r="G5" t="s">
        <v>6</v>
      </c>
      <c r="H5">
        <v>3416120401</v>
      </c>
      <c r="I5" s="5">
        <v>44512</v>
      </c>
      <c r="J5" s="5">
        <v>44516</v>
      </c>
    </row>
    <row r="6" spans="1:10" x14ac:dyDescent="0.25">
      <c r="A6">
        <v>676650</v>
      </c>
      <c r="B6" t="s">
        <v>5</v>
      </c>
      <c r="C6">
        <v>7</v>
      </c>
      <c r="D6" s="2">
        <v>77.8</v>
      </c>
      <c r="E6" s="3">
        <v>0.38952546296296298</v>
      </c>
      <c r="F6" s="2">
        <f t="shared" si="0"/>
        <v>544.6</v>
      </c>
      <c r="G6" t="s">
        <v>6</v>
      </c>
      <c r="H6">
        <v>3416120401</v>
      </c>
      <c r="I6" s="5">
        <v>44512</v>
      </c>
      <c r="J6" s="5">
        <v>44516</v>
      </c>
    </row>
    <row r="7" spans="1:10" x14ac:dyDescent="0.25">
      <c r="A7">
        <v>676650</v>
      </c>
      <c r="B7" t="s">
        <v>5</v>
      </c>
      <c r="C7">
        <v>294</v>
      </c>
      <c r="D7" s="2">
        <v>77.8</v>
      </c>
      <c r="E7" s="3">
        <v>0.38952546296296298</v>
      </c>
      <c r="F7" s="2">
        <f t="shared" si="0"/>
        <v>22873.200000000001</v>
      </c>
      <c r="G7" t="s">
        <v>6</v>
      </c>
      <c r="H7">
        <v>3416120401</v>
      </c>
      <c r="I7" s="5">
        <v>44512</v>
      </c>
      <c r="J7" s="5">
        <v>44516</v>
      </c>
    </row>
    <row r="8" spans="1:10" x14ac:dyDescent="0.25">
      <c r="A8">
        <v>676650</v>
      </c>
      <c r="B8" t="s">
        <v>5</v>
      </c>
      <c r="C8">
        <v>200</v>
      </c>
      <c r="D8" s="2">
        <v>77.8</v>
      </c>
      <c r="E8" s="3">
        <v>0.4211805555555555</v>
      </c>
      <c r="F8" s="2">
        <f t="shared" si="0"/>
        <v>15560</v>
      </c>
      <c r="G8" t="s">
        <v>6</v>
      </c>
      <c r="H8">
        <v>3426838701</v>
      </c>
      <c r="I8" s="5">
        <v>44512</v>
      </c>
      <c r="J8" s="5">
        <v>44516</v>
      </c>
    </row>
    <row r="9" spans="1:10" x14ac:dyDescent="0.25">
      <c r="A9">
        <v>676650</v>
      </c>
      <c r="B9" t="s">
        <v>5</v>
      </c>
      <c r="C9">
        <v>103</v>
      </c>
      <c r="D9" s="2">
        <v>77.8</v>
      </c>
      <c r="E9" s="3">
        <v>0.4211805555555555</v>
      </c>
      <c r="F9" s="2">
        <f t="shared" si="0"/>
        <v>8013.4</v>
      </c>
      <c r="G9" t="s">
        <v>6</v>
      </c>
      <c r="H9">
        <v>3426838701</v>
      </c>
      <c r="I9" s="5">
        <v>44512</v>
      </c>
      <c r="J9" s="5">
        <v>44516</v>
      </c>
    </row>
    <row r="10" spans="1:10" x14ac:dyDescent="0.25">
      <c r="A10">
        <v>676650</v>
      </c>
      <c r="B10" t="s">
        <v>5</v>
      </c>
      <c r="C10">
        <v>200</v>
      </c>
      <c r="D10" s="2">
        <v>77.8</v>
      </c>
      <c r="E10" s="3">
        <v>0.4211805555555555</v>
      </c>
      <c r="F10" s="2">
        <f t="shared" si="0"/>
        <v>15560</v>
      </c>
      <c r="G10" t="s">
        <v>6</v>
      </c>
      <c r="H10">
        <v>3426838701</v>
      </c>
      <c r="I10" s="5">
        <v>44512</v>
      </c>
      <c r="J10" s="5">
        <v>44516</v>
      </c>
    </row>
    <row r="11" spans="1:10" x14ac:dyDescent="0.25">
      <c r="A11">
        <v>676650</v>
      </c>
      <c r="B11" t="s">
        <v>5</v>
      </c>
      <c r="C11">
        <v>97</v>
      </c>
      <c r="D11" s="2">
        <v>77.8</v>
      </c>
      <c r="E11" s="3">
        <v>0.4211805555555555</v>
      </c>
      <c r="F11" s="2">
        <f t="shared" si="0"/>
        <v>7546.5999999999995</v>
      </c>
      <c r="G11" t="s">
        <v>6</v>
      </c>
      <c r="H11">
        <v>3426838701</v>
      </c>
      <c r="I11" s="5">
        <v>44512</v>
      </c>
      <c r="J11" s="5">
        <v>44516</v>
      </c>
    </row>
    <row r="12" spans="1:10" x14ac:dyDescent="0.25">
      <c r="D12" s="2"/>
      <c r="E12" s="3"/>
      <c r="F12" s="2"/>
      <c r="I12" s="5"/>
      <c r="J12" s="5"/>
    </row>
    <row r="13" spans="1:10" x14ac:dyDescent="0.25">
      <c r="D13" s="2"/>
      <c r="E13" s="3"/>
      <c r="F13" s="2"/>
      <c r="I13" s="5"/>
      <c r="J13" s="5"/>
    </row>
    <row r="14" spans="1:10" x14ac:dyDescent="0.25">
      <c r="D14" s="2"/>
      <c r="E14" s="3"/>
      <c r="F14" s="2"/>
      <c r="I14" s="5"/>
      <c r="J14" s="5"/>
    </row>
    <row r="16" spans="1:10" x14ac:dyDescent="0.25">
      <c r="C16">
        <f>SUM(C3:C14)</f>
        <v>1200</v>
      </c>
      <c r="D16" s="6">
        <f>F16/C16</f>
        <v>77.8</v>
      </c>
      <c r="E16" s="4"/>
      <c r="F16" s="2">
        <f>SUM(F3:F14)</f>
        <v>93360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71E5-C93E-4A45-83A7-32C9EBC658CC}">
  <dimension ref="A1:F10"/>
  <sheetViews>
    <sheetView tabSelected="1" workbookViewId="0">
      <selection activeCell="J17" sqref="J17"/>
    </sheetView>
  </sheetViews>
  <sheetFormatPr baseColWidth="10" defaultRowHeight="15" x14ac:dyDescent="0.25"/>
  <cols>
    <col min="3" max="3" width="13" customWidth="1"/>
    <col min="4" max="4" width="13.42578125" customWidth="1"/>
  </cols>
  <sheetData>
    <row r="1" spans="1:6" x14ac:dyDescent="0.25">
      <c r="A1" s="1" t="s">
        <v>12</v>
      </c>
      <c r="B1" s="1" t="s">
        <v>0</v>
      </c>
      <c r="C1" s="1" t="s">
        <v>13</v>
      </c>
      <c r="D1" s="1" t="s">
        <v>14</v>
      </c>
      <c r="E1" s="1" t="s">
        <v>15</v>
      </c>
      <c r="F1" s="1" t="s">
        <v>16</v>
      </c>
    </row>
    <row r="3" spans="1:6" x14ac:dyDescent="0.25">
      <c r="A3" s="5">
        <v>44505</v>
      </c>
      <c r="B3">
        <v>1200</v>
      </c>
      <c r="C3" s="2">
        <v>75.31</v>
      </c>
      <c r="D3" s="2">
        <v>90372</v>
      </c>
      <c r="E3" s="7" t="s">
        <v>17</v>
      </c>
      <c r="F3" s="7" t="s">
        <v>6</v>
      </c>
    </row>
    <row r="4" spans="1:6" x14ac:dyDescent="0.25">
      <c r="A4" s="5">
        <v>44508</v>
      </c>
      <c r="B4">
        <v>1200</v>
      </c>
      <c r="C4" s="2">
        <v>76.95</v>
      </c>
      <c r="D4" s="2">
        <f>B4*C4</f>
        <v>92340</v>
      </c>
      <c r="E4" s="7" t="s">
        <v>17</v>
      </c>
      <c r="F4" s="7" t="s">
        <v>6</v>
      </c>
    </row>
    <row r="5" spans="1:6" x14ac:dyDescent="0.25">
      <c r="A5" s="5">
        <v>44509</v>
      </c>
      <c r="B5">
        <v>1200</v>
      </c>
      <c r="C5" s="2">
        <v>77.52</v>
      </c>
      <c r="D5" s="2">
        <f t="shared" ref="D5:D8" si="0">B5*C5</f>
        <v>93024</v>
      </c>
      <c r="E5" s="7" t="s">
        <v>17</v>
      </c>
      <c r="F5" s="7" t="s">
        <v>6</v>
      </c>
    </row>
    <row r="6" spans="1:6" x14ac:dyDescent="0.25">
      <c r="A6" s="5">
        <v>44510</v>
      </c>
      <c r="B6">
        <v>1200</v>
      </c>
      <c r="C6" s="2">
        <v>76.11</v>
      </c>
      <c r="D6" s="2">
        <f t="shared" si="0"/>
        <v>91332</v>
      </c>
      <c r="E6" s="7" t="s">
        <v>17</v>
      </c>
      <c r="F6" s="7" t="s">
        <v>6</v>
      </c>
    </row>
    <row r="7" spans="1:6" x14ac:dyDescent="0.25">
      <c r="A7" s="5">
        <v>44511</v>
      </c>
      <c r="B7">
        <v>1200</v>
      </c>
      <c r="C7" s="2">
        <v>77.739999999999995</v>
      </c>
      <c r="D7" s="2">
        <f t="shared" si="0"/>
        <v>93288</v>
      </c>
      <c r="E7" s="7" t="s">
        <v>17</v>
      </c>
      <c r="F7" s="7" t="s">
        <v>6</v>
      </c>
    </row>
    <row r="8" spans="1:6" x14ac:dyDescent="0.25">
      <c r="A8" s="5">
        <v>44512</v>
      </c>
      <c r="B8">
        <v>1200</v>
      </c>
      <c r="C8" s="2">
        <v>77.8</v>
      </c>
      <c r="D8" s="2">
        <f t="shared" si="0"/>
        <v>93360</v>
      </c>
      <c r="E8" s="7" t="s">
        <v>17</v>
      </c>
      <c r="F8" s="7" t="s">
        <v>6</v>
      </c>
    </row>
    <row r="10" spans="1:6" x14ac:dyDescent="0.25">
      <c r="B10">
        <f>SUM(B3:B9)</f>
        <v>7200</v>
      </c>
      <c r="C10" s="2">
        <f>D10/B10</f>
        <v>76.905000000000001</v>
      </c>
      <c r="D10" s="2">
        <f>SUM(D3:D9)</f>
        <v>553716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05.11.2021</vt:lpstr>
      <vt:lpstr>08.11.21</vt:lpstr>
      <vt:lpstr>09.11.21</vt:lpstr>
      <vt:lpstr>10.11.21</vt:lpstr>
      <vt:lpstr>11.11.21</vt:lpstr>
      <vt:lpstr>12.11.21</vt:lpstr>
      <vt:lpstr>Wochenübersicht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Wurdak_Pascal</dc:creator>
  <cp:lastModifiedBy>Marte Renzing</cp:lastModifiedBy>
  <dcterms:created xsi:type="dcterms:W3CDTF">2019-11-11T11:10:46Z</dcterms:created>
  <dcterms:modified xsi:type="dcterms:W3CDTF">2021-11-12T12:10:39Z</dcterms:modified>
</cp:coreProperties>
</file>